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רז\פרק 7 - תרבות ופנאי\מוכנים\"/>
    </mc:Choice>
  </mc:AlternateContent>
  <bookViews>
    <workbookView xWindow="240" yWindow="30" windowWidth="20700" windowHeight="11760"/>
  </bookViews>
  <sheets>
    <sheet name="7.2" sheetId="1" r:id="rId1"/>
    <sheet name="נתונים מצטברים" sheetId="4" r:id="rId2"/>
  </sheets>
  <definedNames>
    <definedName name="_Hlk269193020" localSheetId="0">'7.2'!$A$11</definedName>
    <definedName name="_Hlk269193020" localSheetId="1">'נתונים מצטברים'!#REF!</definedName>
    <definedName name="_xlnm.Print_Area" localSheetId="0">'7.2'!$A$1:$E$36</definedName>
  </definedNames>
  <calcPr calcId="162913"/>
</workbook>
</file>

<file path=xl/calcChain.xml><?xml version="1.0" encoding="utf-8"?>
<calcChain xmlns="http://schemas.openxmlformats.org/spreadsheetml/2006/main">
  <c r="AI32" i="4" l="1"/>
  <c r="AI31" i="4"/>
  <c r="AI30" i="4"/>
  <c r="AI29" i="4"/>
  <c r="AI28" i="4"/>
  <c r="AI27" i="4"/>
  <c r="AI26" i="4"/>
  <c r="AI25" i="4"/>
  <c r="AI24" i="4"/>
  <c r="AI23" i="4"/>
  <c r="AI22" i="4"/>
  <c r="AI21" i="4"/>
  <c r="AI20" i="4"/>
  <c r="AI19" i="4"/>
  <c r="AI18" i="4"/>
  <c r="AI17" i="4"/>
  <c r="AI16" i="4"/>
  <c r="AI15" i="4"/>
  <c r="AI14" i="4"/>
  <c r="AI13" i="4"/>
  <c r="AI12" i="4"/>
  <c r="AI11" i="4"/>
  <c r="AI10" i="4"/>
</calcChain>
</file>

<file path=xl/sharedStrings.xml><?xml version="1.0" encoding="utf-8"?>
<sst xmlns="http://schemas.openxmlformats.org/spreadsheetml/2006/main" count="674" uniqueCount="132">
  <si>
    <t xml:space="preserve">השאלות ספרים, קוראים רשומים </t>
  </si>
  <si>
    <t>BOOK LENDING, REGISTERED AND</t>
  </si>
  <si>
    <r>
      <t>ACTIVE USERS</t>
    </r>
    <r>
      <rPr>
        <b/>
        <vertAlign val="superscript"/>
        <sz val="11"/>
        <color rgb="FF000000"/>
        <rFont val="David"/>
        <family val="2"/>
        <charset val="177"/>
      </rPr>
      <t>1</t>
    </r>
    <r>
      <rPr>
        <b/>
        <sz val="9.5"/>
        <color rgb="FF000000"/>
        <rFont val="Arial"/>
        <family val="2"/>
        <scheme val="minor"/>
      </rPr>
      <t xml:space="preserve"> IN</t>
    </r>
    <r>
      <rPr>
        <b/>
        <sz val="11"/>
        <color rgb="FF000000"/>
        <rFont val="David"/>
        <family val="2"/>
        <charset val="177"/>
      </rPr>
      <t xml:space="preserve"> </t>
    </r>
    <r>
      <rPr>
        <b/>
        <sz val="9.5"/>
        <color rgb="FF000000"/>
        <rFont val="Arial"/>
        <family val="2"/>
        <scheme val="minor"/>
      </rPr>
      <t>MUNICIPAL</t>
    </r>
  </si>
  <si>
    <t>(2016)</t>
  </si>
  <si>
    <t>LIBRARIES</t>
  </si>
  <si>
    <t>ספריה</t>
  </si>
  <si>
    <t>מס' קוראים רשומים</t>
  </si>
  <si>
    <t>מס' קוראים פעילים</t>
  </si>
  <si>
    <t>מספר השאלות (ממוצע חודשי)</t>
  </si>
  <si>
    <t>LIBRARY</t>
  </si>
  <si>
    <t xml:space="preserve">מס' קוראים </t>
  </si>
  <si>
    <t>מס' קוראים</t>
  </si>
  <si>
    <t>רשומים</t>
  </si>
  <si>
    <t xml:space="preserve"> פעילים</t>
  </si>
  <si>
    <t>AVERAGE)</t>
  </si>
  <si>
    <t xml:space="preserve">NUMBER OF REGISTERED </t>
  </si>
  <si>
    <t>NUMBER OF ACTIVE</t>
  </si>
  <si>
    <t>סה"כ</t>
  </si>
  <si>
    <t>ממוצע לקורא פעיל</t>
  </si>
  <si>
    <t>USERS</t>
  </si>
  <si>
    <t xml:space="preserve"> USERS</t>
  </si>
  <si>
    <t>TOTAL</t>
  </si>
  <si>
    <t>AVERAGE PER ACTIVE USER</t>
  </si>
  <si>
    <t>סה "כ</t>
  </si>
  <si>
    <t xml:space="preserve">שער ציון-בית אריאלה </t>
  </si>
  <si>
    <r>
      <t>SHAAR ZION-BEIT ARIELA</t>
    </r>
    <r>
      <rPr>
        <b/>
        <sz val="11"/>
        <color rgb="FF000000"/>
        <rFont val="David"/>
        <family val="2"/>
        <charset val="177"/>
      </rPr>
      <t xml:space="preserve"> </t>
    </r>
  </si>
  <si>
    <t xml:space="preserve">בית בארבור </t>
  </si>
  <si>
    <r>
      <t>BEIT BARBOUR</t>
    </r>
    <r>
      <rPr>
        <b/>
        <sz val="11"/>
        <color rgb="FF000000"/>
        <rFont val="David"/>
        <family val="2"/>
        <charset val="177"/>
      </rPr>
      <t xml:space="preserve"> </t>
    </r>
  </si>
  <si>
    <t xml:space="preserve">בית דני </t>
  </si>
  <si>
    <r>
      <t>BEIT DANY</t>
    </r>
    <r>
      <rPr>
        <b/>
        <sz val="11"/>
        <color rgb="FF000000"/>
        <rFont val="David"/>
        <family val="2"/>
        <charset val="177"/>
      </rPr>
      <t xml:space="preserve"> </t>
    </r>
  </si>
  <si>
    <t>בת ציון</t>
  </si>
  <si>
    <t>BAT TZION</t>
  </si>
  <si>
    <t xml:space="preserve">הדר-יוסף </t>
  </si>
  <si>
    <r>
      <t>HADAR-YOSEF</t>
    </r>
    <r>
      <rPr>
        <b/>
        <sz val="11"/>
        <color rgb="FF000000"/>
        <rFont val="David"/>
        <family val="2"/>
        <charset val="177"/>
      </rPr>
      <t xml:space="preserve"> </t>
    </r>
  </si>
  <si>
    <t xml:space="preserve">יד-לבנים </t>
  </si>
  <si>
    <r>
      <t>YAD LE-BANIM</t>
    </r>
    <r>
      <rPr>
        <b/>
        <sz val="11"/>
        <color rgb="FF000000"/>
        <rFont val="David"/>
        <family val="2"/>
        <charset val="177"/>
      </rPr>
      <t xml:space="preserve"> </t>
    </r>
  </si>
  <si>
    <t>יפו ג'</t>
  </si>
  <si>
    <t>YAFO G.</t>
  </si>
  <si>
    <t>יפו ד'</t>
  </si>
  <si>
    <t>YAFO D.</t>
  </si>
  <si>
    <t>מגדל שלום</t>
  </si>
  <si>
    <t>SHALOM TOWER</t>
  </si>
  <si>
    <t>MANDEL CENTER</t>
  </si>
  <si>
    <t>מרק-מרכז שחמט</t>
  </si>
  <si>
    <t>MARK-CHESS CENTER</t>
  </si>
  <si>
    <t xml:space="preserve">נוה אליעזר </t>
  </si>
  <si>
    <t>NEVE ELIEZER</t>
  </si>
  <si>
    <t xml:space="preserve">נוה עופר </t>
  </si>
  <si>
    <r>
      <t>NEVE OFER</t>
    </r>
    <r>
      <rPr>
        <b/>
        <sz val="11"/>
        <color rgb="FF000000"/>
        <rFont val="David"/>
        <family val="2"/>
        <charset val="177"/>
      </rPr>
      <t xml:space="preserve"> </t>
    </r>
  </si>
  <si>
    <t xml:space="preserve">נוה שרת </t>
  </si>
  <si>
    <r>
      <t>NEVE SHARET</t>
    </r>
    <r>
      <rPr>
        <b/>
        <sz val="11"/>
        <color rgb="FF000000"/>
        <rFont val="David"/>
        <family val="2"/>
        <charset val="177"/>
      </rPr>
      <t xml:space="preserve"> </t>
    </r>
  </si>
  <si>
    <t>נחלת יצחק (יאיר השולמי)</t>
  </si>
  <si>
    <t>NAHALAT YITZHAK (YAIR HASHULAMI)</t>
  </si>
  <si>
    <t xml:space="preserve">ניסטור </t>
  </si>
  <si>
    <r>
      <t>NISTUR</t>
    </r>
    <r>
      <rPr>
        <b/>
        <sz val="11"/>
        <color rgb="FF000000"/>
        <rFont val="David"/>
        <family val="2"/>
        <charset val="177"/>
      </rPr>
      <t xml:space="preserve"> </t>
    </r>
  </si>
  <si>
    <t>צהלה</t>
  </si>
  <si>
    <t>ZAHALA</t>
  </si>
  <si>
    <t>רמת אביב ג'</t>
  </si>
  <si>
    <t>RAMAT AVIV G.</t>
  </si>
  <si>
    <t>רמת ישראל</t>
  </si>
  <si>
    <r>
      <t>RAMAT ISRAEL</t>
    </r>
    <r>
      <rPr>
        <b/>
        <sz val="11"/>
        <color rgb="FF000000"/>
        <rFont val="David"/>
        <family val="2"/>
        <charset val="177"/>
      </rPr>
      <t xml:space="preserve"> </t>
    </r>
  </si>
  <si>
    <t>שפירא</t>
  </si>
  <si>
    <t>SHAPIRA</t>
  </si>
  <si>
    <t>תרשיש</t>
  </si>
  <si>
    <t>TARSHISH</t>
  </si>
  <si>
    <t>מרכז המוסיקה</t>
  </si>
  <si>
    <t>MUSIC CENTER</t>
  </si>
  <si>
    <t>1. קוראים רשומים - קוראים הרשומים כמנויים בספרייה (ייתכן שבמהלך השנה קורא רשום לא שאל אפילו ספר אחד).</t>
  </si>
  <si>
    <r>
      <t>1. REGISTERED USERS - READERS REGISTERED</t>
    </r>
    <r>
      <rPr>
        <b/>
        <sz val="7.5"/>
        <color rgb="FF000000"/>
        <rFont val="Arial"/>
        <family val="2"/>
        <scheme val="minor"/>
      </rPr>
      <t xml:space="preserve"> </t>
    </r>
    <r>
      <rPr>
        <sz val="7.5"/>
        <color rgb="FF000000"/>
        <rFont val="Arial"/>
        <family val="2"/>
        <scheme val="minor"/>
      </rPr>
      <t>AS SUBSCRIBERS OF THE LIBRARY (IT MIGHT BE THAT DURING THE YEAR A REGISTERED READER DID NOT BORROW A SINGLE BOOK).</t>
    </r>
  </si>
  <si>
    <t>השאלות ספרים, קוראים רשומים וקוראים</t>
  </si>
  <si>
    <t>(2015)</t>
  </si>
  <si>
    <t xml:space="preserve">SHAAR ZION-BEIT ARIELA </t>
  </si>
  <si>
    <t xml:space="preserve">BEIT BARBOUR </t>
  </si>
  <si>
    <t xml:space="preserve">BEIT DANY </t>
  </si>
  <si>
    <t xml:space="preserve">HADAR-YOSEF </t>
  </si>
  <si>
    <t xml:space="preserve">YAD LE-BANIM </t>
  </si>
  <si>
    <t xml:space="preserve">NEVE OFER </t>
  </si>
  <si>
    <t xml:space="preserve">NEVE SHARET </t>
  </si>
  <si>
    <t xml:space="preserve">NISTUR </t>
  </si>
  <si>
    <t xml:space="preserve">RAMAT ISRAEL </t>
  </si>
  <si>
    <t>1.קוראים רשומים - קוראים הרשומים כמנויים בספרייה (ייתכן שבמהלך השנה קורא רשום לא שאל אפילו ספר אחד).</t>
  </si>
  <si>
    <t>(2017)</t>
  </si>
  <si>
    <t xml:space="preserve">עירוניות </t>
  </si>
  <si>
    <t>NO. OF LENDINGS (MONTHLY</t>
  </si>
  <si>
    <t>סה"כ מספר השאלות (ממוצע חודשי)</t>
  </si>
  <si>
    <t>מספר השאלות חודשי ממוצע לקורא פעיל</t>
  </si>
  <si>
    <r>
      <t>וקוראים פעילים</t>
    </r>
    <r>
      <rPr>
        <b/>
        <vertAlign val="superscript"/>
        <sz val="11"/>
        <color rgb="FF000000"/>
        <rFont val="David"/>
        <family val="2"/>
        <charset val="177"/>
      </rPr>
      <t>1</t>
    </r>
    <r>
      <rPr>
        <b/>
        <sz val="12.5"/>
        <color rgb="FF000000"/>
        <rFont val="David"/>
        <family val="2"/>
        <charset val="177"/>
      </rPr>
      <t xml:space="preserve"> בספריות</t>
    </r>
  </si>
  <si>
    <r>
      <t>וקוראים פעילים</t>
    </r>
    <r>
      <rPr>
        <b/>
        <vertAlign val="superscript"/>
        <sz val="11"/>
        <color rgb="FF000000"/>
        <rFont val="David"/>
        <family val="2"/>
        <charset val="177"/>
      </rPr>
      <t>1</t>
    </r>
    <r>
      <rPr>
        <b/>
        <sz val="12.5"/>
        <color rgb="FF000000"/>
        <rFont val="David"/>
        <family val="2"/>
        <charset val="177"/>
      </rPr>
      <t xml:space="preserve"> בספריות עירוניות</t>
    </r>
  </si>
  <si>
    <r>
      <t>פעילים</t>
    </r>
    <r>
      <rPr>
        <b/>
        <vertAlign val="superscript"/>
        <sz val="11"/>
        <color rgb="FF000000"/>
        <rFont val="David"/>
        <family val="2"/>
        <charset val="177"/>
      </rPr>
      <t>1</t>
    </r>
    <r>
      <rPr>
        <b/>
        <sz val="12.5"/>
        <color rgb="FF000000"/>
        <rFont val="David"/>
        <family val="2"/>
        <charset val="177"/>
      </rPr>
      <t xml:space="preserve"> בספריות עירוניות</t>
    </r>
  </si>
  <si>
    <t xml:space="preserve"> IN MUNICIPAL LIBRARIES</t>
  </si>
  <si>
    <t>בספריות עירוניות</t>
  </si>
  <si>
    <t xml:space="preserve">(2018)    </t>
  </si>
  <si>
    <r>
      <t>השאלות ספרים וקוראים פעילים</t>
    </r>
    <r>
      <rPr>
        <b/>
        <vertAlign val="superscript"/>
        <sz val="12.5"/>
        <color rgb="FF000000"/>
        <rFont val="David"/>
        <family val="2"/>
        <charset val="177"/>
      </rPr>
      <t>1</t>
    </r>
  </si>
  <si>
    <r>
      <t>BOOK LENDING AND ACTIVE READERS</t>
    </r>
    <r>
      <rPr>
        <b/>
        <vertAlign val="superscript"/>
        <sz val="9.5"/>
        <color rgb="FF000000"/>
        <rFont val="Arial"/>
        <family val="2"/>
        <scheme val="minor"/>
      </rPr>
      <t>1</t>
    </r>
  </si>
  <si>
    <t xml:space="preserve">1.SICE 2018 THE TABLE SHOWS ONLY THE ACTIVE READERS, EITHER RGISTRED OR NOT, THAT BORROWED AT LEAST ONE BOOK. </t>
  </si>
  <si>
    <t>1. החל בשנת 2018 מוצגים רק מספר הקוראים הפעילים (רשומים/מנויים וכאלה שלא), שהשאילו לפחות ספר אחד.</t>
  </si>
  <si>
    <t>השאלות ספרים וקוראים פעילים</t>
  </si>
  <si>
    <t>BOOK LENDING AND ACTIVE READERS</t>
  </si>
  <si>
    <t xml:space="preserve">(2020)    </t>
  </si>
  <si>
    <r>
      <t>סה "כ</t>
    </r>
    <r>
      <rPr>
        <b/>
        <vertAlign val="superscript"/>
        <sz val="11"/>
        <color rgb="FF000000"/>
        <rFont val="David"/>
        <family val="2"/>
      </rPr>
      <t xml:space="preserve"> 1</t>
    </r>
  </si>
  <si>
    <r>
      <t>TOTAL</t>
    </r>
    <r>
      <rPr>
        <b/>
        <vertAlign val="superscript"/>
        <sz val="8"/>
        <color rgb="FF000000"/>
        <rFont val="Arial"/>
        <family val="2"/>
      </rPr>
      <t>1</t>
    </r>
  </si>
  <si>
    <t>1. FOLLOWING THE OUTBREAK OF THE CORONA VIRUS, THE LIBRARIES WERE INTERMITTENTLY CLOSED DURING THE YEAR (THE TOTAL NOT INCLUDING ABOUT 37,600 DIGITAL LENDINGS).</t>
  </si>
  <si>
    <t>1. בעקבות התפרצות נגיף הקורונה נסגרו הספריות לסרוגין במהלך השנה (הסה"כ לא כולל כ-37,600 השאלות דיגיטליות).</t>
  </si>
  <si>
    <t xml:space="preserve">(2021)    </t>
  </si>
  <si>
    <t>ספריה דיגיטלית</t>
  </si>
  <si>
    <t>DIGITAL LIBRARY</t>
  </si>
  <si>
    <t xml:space="preserve">(2022)    </t>
  </si>
  <si>
    <t xml:space="preserve">  -</t>
  </si>
  <si>
    <t>1. לא כולל ספרים דיגיטליים.</t>
  </si>
  <si>
    <t xml:space="preserve"> -</t>
  </si>
  <si>
    <t xml:space="preserve">כוכב הצפון </t>
  </si>
  <si>
    <t>מגיד</t>
  </si>
  <si>
    <r>
      <t>סה "כ</t>
    </r>
    <r>
      <rPr>
        <b/>
        <vertAlign val="superscript"/>
        <sz val="11"/>
        <color theme="1"/>
        <rFont val="David"/>
        <family val="2"/>
      </rPr>
      <t xml:space="preserve"> 1</t>
    </r>
  </si>
  <si>
    <r>
      <t>TOTAL</t>
    </r>
    <r>
      <rPr>
        <b/>
        <vertAlign val="superscript"/>
        <sz val="8"/>
        <color theme="1"/>
        <rFont val="Arial"/>
        <family val="2"/>
      </rPr>
      <t>1</t>
    </r>
  </si>
  <si>
    <r>
      <t>SHAAR ZION-BEIT ARIELA</t>
    </r>
    <r>
      <rPr>
        <b/>
        <sz val="11"/>
        <color theme="1"/>
        <rFont val="David"/>
        <family val="2"/>
        <charset val="177"/>
      </rPr>
      <t xml:space="preserve"> </t>
    </r>
  </si>
  <si>
    <r>
      <t>BEIT BARBOUR</t>
    </r>
    <r>
      <rPr>
        <b/>
        <sz val="11"/>
        <color theme="1"/>
        <rFont val="David"/>
        <family val="2"/>
        <charset val="177"/>
      </rPr>
      <t xml:space="preserve"> </t>
    </r>
  </si>
  <si>
    <r>
      <t>BEIT DANY</t>
    </r>
    <r>
      <rPr>
        <b/>
        <sz val="11"/>
        <color theme="1"/>
        <rFont val="David"/>
        <family val="2"/>
        <charset val="177"/>
      </rPr>
      <t xml:space="preserve"> </t>
    </r>
  </si>
  <si>
    <r>
      <t>HADAR-YOSEF</t>
    </r>
    <r>
      <rPr>
        <b/>
        <sz val="11"/>
        <color theme="1"/>
        <rFont val="David"/>
        <family val="2"/>
        <charset val="177"/>
      </rPr>
      <t xml:space="preserve"> </t>
    </r>
  </si>
  <si>
    <r>
      <t>YAD LE-BANIM</t>
    </r>
    <r>
      <rPr>
        <b/>
        <sz val="11"/>
        <color theme="1"/>
        <rFont val="David"/>
        <family val="2"/>
        <charset val="177"/>
      </rPr>
      <t xml:space="preserve"> </t>
    </r>
  </si>
  <si>
    <r>
      <t>NEVE OFER</t>
    </r>
    <r>
      <rPr>
        <b/>
        <sz val="11"/>
        <color theme="1"/>
        <rFont val="David"/>
        <family val="2"/>
        <charset val="177"/>
      </rPr>
      <t xml:space="preserve"> </t>
    </r>
  </si>
  <si>
    <r>
      <t>NEVE SHARET</t>
    </r>
    <r>
      <rPr>
        <b/>
        <sz val="11"/>
        <color theme="1"/>
        <rFont val="David"/>
        <family val="2"/>
        <charset val="177"/>
      </rPr>
      <t xml:space="preserve"> </t>
    </r>
  </si>
  <si>
    <r>
      <t>NISTUR</t>
    </r>
    <r>
      <rPr>
        <b/>
        <sz val="11"/>
        <color theme="1"/>
        <rFont val="David"/>
        <family val="2"/>
        <charset val="177"/>
      </rPr>
      <t xml:space="preserve"> </t>
    </r>
  </si>
  <si>
    <r>
      <t>RAMAT ISRAEL</t>
    </r>
    <r>
      <rPr>
        <b/>
        <sz val="11"/>
        <color theme="1"/>
        <rFont val="David"/>
        <family val="2"/>
        <charset val="177"/>
      </rPr>
      <t xml:space="preserve"> </t>
    </r>
  </si>
  <si>
    <t xml:space="preserve">(2023)    </t>
  </si>
  <si>
    <t>תרשיש (אנה לאורה)</t>
  </si>
  <si>
    <t>TARSHISH (ANA LAURA)</t>
  </si>
  <si>
    <t>KOCHAV HA'TZAFON</t>
  </si>
  <si>
    <t xml:space="preserve">SHALOM TOWER </t>
  </si>
  <si>
    <t>MAGID</t>
  </si>
  <si>
    <t>מרכז מנדל</t>
  </si>
  <si>
    <t>1. NOT INCLUDING DIGITAL BOOKS.</t>
  </si>
  <si>
    <t xml:space="preserve">(2024)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</si>
</sst>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6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vertAlign val="superscript"/>
      <sz val="11"/>
      <color rgb="FF000000"/>
      <name val="David"/>
      <family val="2"/>
      <charset val="177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7.5"/>
      <color rgb="FF000000"/>
      <name val="Arial"/>
      <family val="2"/>
      <scheme val="minor"/>
    </font>
    <font>
      <b/>
      <sz val="8.5"/>
      <color rgb="FF000000"/>
      <name val="Arial"/>
      <family val="2"/>
      <scheme val="minor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vertAlign val="superscript"/>
      <sz val="12.5"/>
      <color rgb="FF000000"/>
      <name val="David"/>
      <family val="2"/>
      <charset val="177"/>
    </font>
    <font>
      <b/>
      <vertAlign val="superscript"/>
      <sz val="9.5"/>
      <color rgb="FF000000"/>
      <name val="Arial"/>
      <family val="2"/>
      <scheme val="minor"/>
    </font>
    <font>
      <sz val="11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vertAlign val="superscript"/>
      <sz val="11"/>
      <color rgb="FF000000"/>
      <name val="David"/>
      <family val="2"/>
    </font>
    <font>
      <b/>
      <vertAlign val="superscript"/>
      <sz val="8"/>
      <color rgb="FF000000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8.5"/>
      <color theme="1"/>
      <name val="Arial"/>
      <family val="2"/>
      <scheme val="minor"/>
    </font>
    <font>
      <b/>
      <vertAlign val="superscript"/>
      <sz val="11"/>
      <color theme="1"/>
      <name val="David"/>
      <family val="2"/>
    </font>
    <font>
      <b/>
      <vertAlign val="superscript"/>
      <sz val="8"/>
      <color theme="1"/>
      <name val="Arial"/>
      <family val="2"/>
    </font>
    <font>
      <b/>
      <sz val="11"/>
      <color theme="1"/>
      <name val="David"/>
      <family val="2"/>
    </font>
    <font>
      <sz val="11.5"/>
      <color theme="1"/>
      <name val="David"/>
      <family val="2"/>
    </font>
    <font>
      <b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.5"/>
      <color theme="0" tint="-0.34998626667073579"/>
      <name val="David"/>
      <family val="2"/>
      <charset val="177"/>
    </font>
    <font>
      <b/>
      <sz val="8.5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3" xfId="0" applyFont="1" applyBorder="1" applyAlignment="1">
      <alignment horizontal="right" vertical="center" wrapText="1" readingOrder="2"/>
    </xf>
    <xf numFmtId="0" fontId="4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right" vertical="center" wrapText="1" readingOrder="2"/>
    </xf>
    <xf numFmtId="0" fontId="4" fillId="0" borderId="7" xfId="0" applyFont="1" applyBorder="1" applyAlignment="1">
      <alignment horizontal="left" vertical="center" wrapText="1" readingOrder="1"/>
    </xf>
    <xf numFmtId="0" fontId="2" fillId="0" borderId="11" xfId="0" applyFont="1" applyBorder="1" applyAlignment="1">
      <alignment horizontal="right" vertical="center" wrapText="1" readingOrder="2"/>
    </xf>
    <xf numFmtId="0" fontId="4" fillId="0" borderId="13" xfId="0" applyFont="1" applyBorder="1" applyAlignment="1">
      <alignment horizontal="left" vertical="center" wrapText="1" readingOrder="1"/>
    </xf>
    <xf numFmtId="3" fontId="1" fillId="0" borderId="12" xfId="0" applyNumberFormat="1" applyFont="1" applyBorder="1" applyAlignment="1">
      <alignment horizontal="left" vertical="center" wrapText="1" indent="1" readingOrder="2"/>
    </xf>
    <xf numFmtId="3" fontId="5" fillId="0" borderId="0" xfId="0" applyNumberFormat="1" applyFont="1" applyBorder="1" applyAlignment="1">
      <alignment horizontal="left" vertical="center" wrapText="1" indent="1" readingOrder="2"/>
    </xf>
    <xf numFmtId="0" fontId="5" fillId="0" borderId="0" xfId="0" applyFont="1" applyBorder="1" applyAlignment="1">
      <alignment horizontal="left" vertical="center" wrapText="1" indent="1" readingOrder="2"/>
    </xf>
    <xf numFmtId="3" fontId="5" fillId="0" borderId="6" xfId="0" applyNumberFormat="1" applyFont="1" applyBorder="1" applyAlignment="1">
      <alignment horizontal="left" vertical="center" wrapText="1" indent="1" readingOrder="2"/>
    </xf>
    <xf numFmtId="0" fontId="5" fillId="0" borderId="6" xfId="0" applyFont="1" applyBorder="1" applyAlignment="1">
      <alignment horizontal="left" vertical="center" wrapText="1" indent="1" readingOrder="2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 vertical="center" readingOrder="1"/>
    </xf>
    <xf numFmtId="0" fontId="10" fillId="0" borderId="0" xfId="0" applyFont="1"/>
    <xf numFmtId="0" fontId="1" fillId="0" borderId="12" xfId="0" applyFont="1" applyBorder="1" applyAlignment="1">
      <alignment horizontal="left" vertical="center" wrapText="1" indent="3" readingOrder="2"/>
    </xf>
    <xf numFmtId="164" fontId="5" fillId="0" borderId="0" xfId="0" applyNumberFormat="1" applyFont="1" applyBorder="1" applyAlignment="1">
      <alignment horizontal="left" vertical="center" wrapText="1" indent="3" readingOrder="2"/>
    </xf>
    <xf numFmtId="164" fontId="5" fillId="0" borderId="6" xfId="0" applyNumberFormat="1" applyFont="1" applyBorder="1" applyAlignment="1">
      <alignment horizontal="left" vertical="center" wrapText="1" indent="3" readingOrder="2"/>
    </xf>
    <xf numFmtId="0" fontId="7" fillId="0" borderId="0" xfId="0" applyFont="1" applyAlignment="1">
      <alignment horizontal="right"/>
    </xf>
    <xf numFmtId="0" fontId="3" fillId="0" borderId="9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1" fillId="0" borderId="14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2"/>
    </xf>
    <xf numFmtId="0" fontId="2" fillId="0" borderId="12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wrapText="1" readingOrder="2"/>
    </xf>
    <xf numFmtId="0" fontId="4" fillId="0" borderId="12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3" fontId="5" fillId="0" borderId="9" xfId="0" applyNumberFormat="1" applyFont="1" applyBorder="1" applyAlignment="1">
      <alignment horizontal="left" vertical="center" wrapText="1" indent="1" readingOrder="2"/>
    </xf>
    <xf numFmtId="164" fontId="5" fillId="0" borderId="4" xfId="0" applyNumberFormat="1" applyFont="1" applyBorder="1" applyAlignment="1">
      <alignment horizontal="left" vertical="center" wrapText="1" indent="3" readingOrder="2"/>
    </xf>
    <xf numFmtId="0" fontId="2" fillId="0" borderId="8" xfId="0" applyFont="1" applyBorder="1" applyAlignment="1">
      <alignment horizontal="right" vertical="center" wrapText="1" readingOrder="2"/>
    </xf>
    <xf numFmtId="0" fontId="1" fillId="0" borderId="9" xfId="0" applyFont="1" applyBorder="1" applyAlignment="1">
      <alignment horizontal="center" wrapText="1" readingOrder="2"/>
    </xf>
    <xf numFmtId="164" fontId="5" fillId="0" borderId="2" xfId="0" applyNumberFormat="1" applyFont="1" applyBorder="1" applyAlignment="1">
      <alignment horizontal="left" vertical="center" wrapText="1" indent="3" readingOrder="2"/>
    </xf>
    <xf numFmtId="0" fontId="4" fillId="0" borderId="8" xfId="0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center" wrapText="1" readingOrder="1"/>
    </xf>
    <xf numFmtId="49" fontId="1" fillId="0" borderId="6" xfId="0" applyNumberFormat="1" applyFont="1" applyBorder="1" applyAlignment="1">
      <alignment horizontal="right" indent="7"/>
    </xf>
    <xf numFmtId="0" fontId="9" fillId="0" borderId="1" xfId="0" applyFont="1" applyBorder="1" applyAlignment="1">
      <alignment vertical="top" wrapText="1" readingOrder="2"/>
    </xf>
    <xf numFmtId="0" fontId="9" fillId="0" borderId="0" xfId="0" applyFont="1" applyBorder="1" applyAlignment="1">
      <alignment vertical="top" wrapText="1" readingOrder="2"/>
    </xf>
    <xf numFmtId="0" fontId="2" fillId="0" borderId="9" xfId="0" applyFont="1" applyBorder="1" applyAlignment="1">
      <alignment horizontal="right" vertical="center" wrapText="1" readingOrder="2"/>
    </xf>
    <xf numFmtId="0" fontId="4" fillId="0" borderId="9" xfId="0" applyFont="1" applyBorder="1" applyAlignment="1">
      <alignment horizontal="left" vertical="center" wrapText="1" readingOrder="1"/>
    </xf>
    <xf numFmtId="0" fontId="5" fillId="0" borderId="9" xfId="0" applyFont="1" applyBorder="1" applyAlignment="1">
      <alignment horizontal="left" vertical="center" wrapText="1" indent="1" readingOrder="2"/>
    </xf>
    <xf numFmtId="0" fontId="1" fillId="0" borderId="14" xfId="0" applyFont="1" applyBorder="1" applyAlignment="1">
      <alignment horizontal="right" vertical="center" indent="1" readingOrder="2"/>
    </xf>
    <xf numFmtId="49" fontId="1" fillId="0" borderId="0" xfId="0" applyNumberFormat="1" applyFont="1" applyAlignment="1">
      <alignment horizontal="right" wrapText="1" indent="6"/>
    </xf>
    <xf numFmtId="0" fontId="8" fillId="0" borderId="0" xfId="0" applyFont="1" applyAlignment="1">
      <alignment vertical="top"/>
    </xf>
    <xf numFmtId="0" fontId="9" fillId="0" borderId="1" xfId="0" applyFont="1" applyBorder="1" applyAlignment="1">
      <alignment horizontal="right" vertical="top" wrapText="1" readingOrder="2"/>
    </xf>
    <xf numFmtId="165" fontId="1" fillId="0" borderId="12" xfId="0" applyNumberFormat="1" applyFont="1" applyBorder="1" applyAlignment="1">
      <alignment horizontal="center" vertical="center" wrapText="1" readingOrder="2"/>
    </xf>
    <xf numFmtId="165" fontId="5" fillId="0" borderId="0" xfId="0" applyNumberFormat="1" applyFont="1" applyBorder="1" applyAlignment="1">
      <alignment horizontal="center" vertical="center" wrapText="1" readingOrder="2"/>
    </xf>
    <xf numFmtId="165" fontId="5" fillId="0" borderId="6" xfId="0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right" vertical="top" wrapText="1" readingOrder="2"/>
    </xf>
    <xf numFmtId="0" fontId="12" fillId="0" borderId="3" xfId="0" applyFont="1" applyBorder="1" applyAlignment="1">
      <alignment horizontal="right" vertical="center" indent="2" readingOrder="2"/>
    </xf>
    <xf numFmtId="0" fontId="3" fillId="0" borderId="3" xfId="0" applyFont="1" applyBorder="1" applyAlignment="1">
      <alignment horizontal="right" vertical="center" indent="5" readingOrder="1"/>
    </xf>
    <xf numFmtId="49" fontId="1" fillId="0" borderId="0" xfId="0" applyNumberFormat="1" applyFont="1" applyBorder="1" applyAlignment="1">
      <alignment horizontal="right" indent="7"/>
    </xf>
    <xf numFmtId="0" fontId="13" fillId="0" borderId="15" xfId="0" applyFont="1" applyBorder="1" applyAlignment="1">
      <alignment horizontal="center" vertical="center" wrapText="1" readingOrder="2"/>
    </xf>
    <xf numFmtId="0" fontId="13" fillId="0" borderId="15" xfId="0" applyFont="1" applyBorder="1" applyAlignment="1">
      <alignment horizontal="center" vertical="center" wrapText="1" readingOrder="1"/>
    </xf>
    <xf numFmtId="0" fontId="14" fillId="0" borderId="15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right" vertical="top"/>
    </xf>
    <xf numFmtId="49" fontId="1" fillId="0" borderId="0" xfId="0" applyNumberFormat="1" applyFont="1" applyBorder="1" applyAlignment="1">
      <alignment horizontal="right"/>
    </xf>
    <xf numFmtId="3" fontId="18" fillId="0" borderId="12" xfId="0" applyNumberFormat="1" applyFont="1" applyBorder="1" applyAlignment="1">
      <alignment horizontal="left" vertical="center" wrapText="1" indent="1" readingOrder="2"/>
    </xf>
    <xf numFmtId="165" fontId="18" fillId="0" borderId="12" xfId="0" applyNumberFormat="1" applyFont="1" applyBorder="1" applyAlignment="1">
      <alignment horizontal="center" vertical="center" wrapText="1" readingOrder="2"/>
    </xf>
    <xf numFmtId="3" fontId="17" fillId="0" borderId="0" xfId="0" applyNumberFormat="1" applyFont="1" applyBorder="1" applyAlignment="1">
      <alignment horizontal="left" vertical="center" wrapText="1" indent="1" readingOrder="2"/>
    </xf>
    <xf numFmtId="165" fontId="17" fillId="0" borderId="0" xfId="0" applyNumberFormat="1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horizontal="left" vertical="center" wrapText="1" indent="1" readingOrder="2"/>
    </xf>
    <xf numFmtId="0" fontId="17" fillId="0" borderId="6" xfId="0" applyFont="1" applyBorder="1" applyAlignment="1">
      <alignment horizontal="left" vertical="center" wrapText="1" indent="1" readingOrder="2"/>
    </xf>
    <xf numFmtId="165" fontId="17" fillId="0" borderId="6" xfId="0" applyNumberFormat="1" applyFont="1" applyBorder="1" applyAlignment="1">
      <alignment horizontal="center" vertical="center" wrapText="1" readingOrder="2"/>
    </xf>
    <xf numFmtId="0" fontId="7" fillId="0" borderId="0" xfId="0" applyFont="1" applyAlignment="1">
      <alignment vertical="top"/>
    </xf>
    <xf numFmtId="0" fontId="2" fillId="0" borderId="17" xfId="0" applyFont="1" applyBorder="1" applyAlignment="1">
      <alignment horizontal="right" vertical="center" wrapText="1" readingOrder="2"/>
    </xf>
    <xf numFmtId="0" fontId="4" fillId="0" borderId="18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right"/>
    </xf>
    <xf numFmtId="0" fontId="0" fillId="0" borderId="0" xfId="0" applyFont="1"/>
    <xf numFmtId="0" fontId="22" fillId="0" borderId="0" xfId="0" applyFont="1"/>
    <xf numFmtId="0" fontId="21" fillId="0" borderId="0" xfId="0" applyFont="1" applyAlignment="1">
      <alignment vertical="top"/>
    </xf>
    <xf numFmtId="0" fontId="22" fillId="0" borderId="0" xfId="0" applyFont="1" applyAlignment="1">
      <alignment horizontal="left" vertical="center" readingOrder="1"/>
    </xf>
    <xf numFmtId="0" fontId="21" fillId="0" borderId="0" xfId="0" applyFont="1"/>
    <xf numFmtId="49" fontId="18" fillId="0" borderId="0" xfId="0" applyNumberFormat="1" applyFont="1" applyBorder="1" applyAlignment="1">
      <alignment horizontal="right"/>
    </xf>
    <xf numFmtId="0" fontId="18" fillId="0" borderId="15" xfId="0" applyFont="1" applyBorder="1" applyAlignment="1">
      <alignment horizontal="center" vertical="center" wrapText="1" readingOrder="2"/>
    </xf>
    <xf numFmtId="0" fontId="23" fillId="0" borderId="15" xfId="0" applyFont="1" applyBorder="1" applyAlignment="1">
      <alignment horizontal="center" vertical="center" wrapText="1" readingOrder="1"/>
    </xf>
    <xf numFmtId="0" fontId="24" fillId="0" borderId="8" xfId="0" applyFont="1" applyBorder="1" applyAlignment="1">
      <alignment horizontal="right" vertical="center" wrapText="1" readingOrder="2"/>
    </xf>
    <xf numFmtId="0" fontId="18" fillId="0" borderId="8" xfId="0" applyFont="1" applyBorder="1" applyAlignment="1">
      <alignment horizontal="center" vertical="center" wrapText="1" readingOrder="2"/>
    </xf>
    <xf numFmtId="0" fontId="18" fillId="0" borderId="14" xfId="0" applyFont="1" applyBorder="1" applyAlignment="1">
      <alignment horizontal="right" vertical="center" indent="1" readingOrder="2"/>
    </xf>
    <xf numFmtId="164" fontId="17" fillId="0" borderId="2" xfId="0" applyNumberFormat="1" applyFont="1" applyBorder="1" applyAlignment="1">
      <alignment horizontal="left" vertical="center" wrapText="1" indent="3" readingOrder="2"/>
    </xf>
    <xf numFmtId="0" fontId="25" fillId="0" borderId="8" xfId="0" applyFont="1" applyBorder="1" applyAlignment="1">
      <alignment horizontal="left" vertical="center" wrapText="1" readingOrder="1"/>
    </xf>
    <xf numFmtId="0" fontId="24" fillId="0" borderId="9" xfId="0" applyFont="1" applyBorder="1" applyAlignment="1">
      <alignment horizontal="right" vertical="center" wrapText="1" readingOrder="2"/>
    </xf>
    <xf numFmtId="0" fontId="18" fillId="0" borderId="9" xfId="0" applyFont="1" applyBorder="1" applyAlignment="1">
      <alignment horizontal="center" vertical="center" wrapText="1" readingOrder="2"/>
    </xf>
    <xf numFmtId="0" fontId="26" fillId="0" borderId="3" xfId="0" applyFont="1" applyBorder="1" applyAlignment="1">
      <alignment horizontal="right" vertical="center" indent="2" readingOrder="2"/>
    </xf>
    <xf numFmtId="164" fontId="17" fillId="0" borderId="4" xfId="0" applyNumberFormat="1" applyFont="1" applyBorder="1" applyAlignment="1">
      <alignment horizontal="left" vertical="center" wrapText="1" indent="3" readingOrder="2"/>
    </xf>
    <xf numFmtId="0" fontId="25" fillId="0" borderId="9" xfId="0" applyFont="1" applyBorder="1" applyAlignment="1">
      <alignment horizontal="left" vertical="center" wrapText="1" readingOrder="1"/>
    </xf>
    <xf numFmtId="0" fontId="18" fillId="0" borderId="9" xfId="0" applyFont="1" applyBorder="1" applyAlignment="1">
      <alignment horizontal="center" wrapText="1" readingOrder="2"/>
    </xf>
    <xf numFmtId="0" fontId="17" fillId="0" borderId="9" xfId="0" applyFont="1" applyBorder="1" applyAlignment="1">
      <alignment horizontal="left" vertical="center" wrapText="1" indent="1" readingOrder="2"/>
    </xf>
    <xf numFmtId="0" fontId="23" fillId="0" borderId="3" xfId="0" applyFont="1" applyBorder="1" applyAlignment="1">
      <alignment horizontal="right" vertical="center" indent="5" readingOrder="1"/>
    </xf>
    <xf numFmtId="0" fontId="23" fillId="0" borderId="4" xfId="0" applyFont="1" applyBorder="1" applyAlignment="1">
      <alignment horizontal="center" vertical="center" wrapText="1" readingOrder="1"/>
    </xf>
    <xf numFmtId="0" fontId="23" fillId="0" borderId="9" xfId="0" applyFont="1" applyBorder="1" applyAlignment="1">
      <alignment horizontal="center" wrapText="1" readingOrder="1"/>
    </xf>
    <xf numFmtId="0" fontId="23" fillId="0" borderId="9" xfId="0" applyFont="1" applyBorder="1" applyAlignment="1">
      <alignment horizontal="center" vertical="center" wrapText="1" readingOrder="1"/>
    </xf>
    <xf numFmtId="0" fontId="18" fillId="0" borderId="14" xfId="0" applyFont="1" applyBorder="1" applyAlignment="1">
      <alignment horizontal="center" vertical="center" wrapText="1" readingOrder="2"/>
    </xf>
    <xf numFmtId="0" fontId="18" fillId="0" borderId="10" xfId="0" applyFont="1" applyBorder="1" applyAlignment="1">
      <alignment horizontal="center" vertical="center" wrapText="1" readingOrder="2"/>
    </xf>
    <xf numFmtId="0" fontId="23" fillId="0" borderId="10" xfId="0" applyFont="1" applyBorder="1" applyAlignment="1">
      <alignment horizontal="center" vertical="center" wrapText="1" readingOrder="1"/>
    </xf>
    <xf numFmtId="0" fontId="23" fillId="0" borderId="5" xfId="0" applyFont="1" applyBorder="1" applyAlignment="1">
      <alignment horizontal="center" vertical="center" wrapText="1" readingOrder="1"/>
    </xf>
    <xf numFmtId="0" fontId="24" fillId="0" borderId="11" xfId="0" applyFont="1" applyBorder="1" applyAlignment="1">
      <alignment horizontal="right" vertical="center" wrapText="1" readingOrder="2"/>
    </xf>
    <xf numFmtId="0" fontId="25" fillId="0" borderId="13" xfId="0" applyFont="1" applyBorder="1" applyAlignment="1">
      <alignment horizontal="left" vertical="center" wrapText="1" readingOrder="1"/>
    </xf>
    <xf numFmtId="0" fontId="24" fillId="0" borderId="17" xfId="0" applyFont="1" applyBorder="1" applyAlignment="1">
      <alignment horizontal="right" vertical="center" wrapText="1" readingOrder="2"/>
    </xf>
    <xf numFmtId="0" fontId="25" fillId="0" borderId="18" xfId="0" applyFont="1" applyBorder="1" applyAlignment="1">
      <alignment horizontal="left" vertical="center" wrapText="1" readingOrder="1"/>
    </xf>
    <xf numFmtId="0" fontId="24" fillId="0" borderId="21" xfId="0" applyFont="1" applyBorder="1" applyAlignment="1">
      <alignment horizontal="right" vertical="center" wrapText="1" readingOrder="2"/>
    </xf>
    <xf numFmtId="0" fontId="17" fillId="0" borderId="22" xfId="0" applyFont="1" applyBorder="1" applyAlignment="1">
      <alignment horizontal="left" vertical="center" wrapText="1" indent="1" readingOrder="2"/>
    </xf>
    <xf numFmtId="0" fontId="17" fillId="0" borderId="22" xfId="0" applyFont="1" applyBorder="1" applyAlignment="1">
      <alignment horizontal="center" vertical="center" wrapText="1" readingOrder="2"/>
    </xf>
    <xf numFmtId="0" fontId="25" fillId="0" borderId="23" xfId="0" applyFont="1" applyBorder="1" applyAlignment="1">
      <alignment horizontal="left" vertical="center" wrapText="1" readingOrder="1"/>
    </xf>
    <xf numFmtId="0" fontId="29" fillId="0" borderId="19" xfId="0" applyFont="1" applyBorder="1" applyAlignment="1">
      <alignment horizontal="right" vertical="center" wrapText="1" readingOrder="2"/>
    </xf>
    <xf numFmtId="3" fontId="30" fillId="0" borderId="16" xfId="0" applyNumberFormat="1" applyFont="1" applyBorder="1" applyAlignment="1">
      <alignment horizontal="left" vertical="center" wrapText="1" indent="1" readingOrder="2"/>
    </xf>
    <xf numFmtId="0" fontId="31" fillId="0" borderId="20" xfId="0" applyFont="1" applyBorder="1" applyAlignment="1">
      <alignment horizontal="left" vertical="center" wrapText="1" readingOrder="1"/>
    </xf>
    <xf numFmtId="0" fontId="32" fillId="0" borderId="0" xfId="0" applyFont="1" applyBorder="1" applyAlignment="1">
      <alignment horizontal="right" vertical="top" wrapText="1" readingOrder="2"/>
    </xf>
    <xf numFmtId="0" fontId="32" fillId="0" borderId="0" xfId="0" applyFont="1" applyBorder="1" applyAlignment="1">
      <alignment vertical="top" wrapText="1" readingOrder="2"/>
    </xf>
    <xf numFmtId="0" fontId="33" fillId="0" borderId="0" xfId="0" applyFont="1" applyBorder="1" applyAlignment="1">
      <alignment vertical="top" wrapText="1"/>
    </xf>
    <xf numFmtId="0" fontId="33" fillId="0" borderId="0" xfId="0" applyFont="1"/>
    <xf numFmtId="0" fontId="29" fillId="0" borderId="17" xfId="0" applyFont="1" applyBorder="1" applyAlignment="1">
      <alignment horizontal="right" vertical="center" wrapText="1" readingOrder="2"/>
    </xf>
    <xf numFmtId="0" fontId="30" fillId="0" borderId="0" xfId="0" applyFont="1" applyBorder="1" applyAlignment="1">
      <alignment horizontal="left" vertical="center" wrapText="1" indent="1" readingOrder="2"/>
    </xf>
    <xf numFmtId="0" fontId="25" fillId="0" borderId="4" xfId="0" applyFont="1" applyBorder="1" applyAlignment="1">
      <alignment horizontal="left" vertical="center" wrapText="1" readingOrder="1"/>
    </xf>
    <xf numFmtId="3" fontId="30" fillId="0" borderId="0" xfId="0" applyNumberFormat="1" applyFont="1" applyBorder="1" applyAlignment="1">
      <alignment horizontal="left" vertical="center" wrapText="1" indent="1" readingOrder="2"/>
    </xf>
    <xf numFmtId="0" fontId="33" fillId="0" borderId="0" xfId="0" applyFont="1" applyBorder="1" applyAlignment="1">
      <alignment vertical="top"/>
    </xf>
    <xf numFmtId="0" fontId="34" fillId="0" borderId="15" xfId="0" applyFont="1" applyBorder="1" applyAlignment="1">
      <alignment horizontal="center" vertical="center" wrapText="1" readingOrder="2"/>
    </xf>
    <xf numFmtId="0" fontId="35" fillId="0" borderId="15" xfId="0" applyFont="1" applyBorder="1" applyAlignment="1">
      <alignment horizontal="center" vertical="center" wrapText="1" readingOrder="1"/>
    </xf>
    <xf numFmtId="0" fontId="25" fillId="0" borderId="12" xfId="0" applyFont="1" applyBorder="1" applyAlignment="1">
      <alignment horizontal="left" vertical="center" wrapText="1" readingOrder="1"/>
    </xf>
    <xf numFmtId="0" fontId="25" fillId="0" borderId="0" xfId="0" applyFont="1" applyBorder="1" applyAlignment="1">
      <alignment horizontal="left" vertical="center" wrapText="1" readingOrder="1"/>
    </xf>
    <xf numFmtId="0" fontId="31" fillId="0" borderId="0" xfId="0" applyFont="1" applyBorder="1" applyAlignment="1">
      <alignment horizontal="left" vertical="center" wrapText="1" readingOrder="1"/>
    </xf>
    <xf numFmtId="164" fontId="0" fillId="0" borderId="0" xfId="0" applyNumberFormat="1" applyFont="1"/>
    <xf numFmtId="164" fontId="17" fillId="0" borderId="22" xfId="0" applyNumberFormat="1" applyFont="1" applyBorder="1" applyAlignment="1">
      <alignment horizontal="center" vertical="center" wrapText="1" readingOrder="2"/>
    </xf>
    <xf numFmtId="3" fontId="18" fillId="0" borderId="12" xfId="0" applyNumberFormat="1" applyFont="1" applyBorder="1" applyAlignment="1">
      <alignment horizontal="left" vertical="center" wrapText="1" indent="2" readingOrder="2"/>
    </xf>
    <xf numFmtId="3" fontId="17" fillId="0" borderId="0" xfId="0" applyNumberFormat="1" applyFont="1" applyBorder="1" applyAlignment="1">
      <alignment horizontal="left" vertical="center" wrapText="1" indent="2" readingOrder="2"/>
    </xf>
    <xf numFmtId="0" fontId="17" fillId="0" borderId="0" xfId="0" applyFont="1" applyBorder="1" applyAlignment="1">
      <alignment horizontal="left" vertical="center" wrapText="1" indent="2" readingOrder="2"/>
    </xf>
    <xf numFmtId="0" fontId="30" fillId="0" borderId="0" xfId="0" applyFont="1" applyBorder="1" applyAlignment="1">
      <alignment horizontal="left" vertical="center" wrapText="1" indent="2" readingOrder="2"/>
    </xf>
    <xf numFmtId="3" fontId="30" fillId="0" borderId="0" xfId="0" applyNumberFormat="1" applyFont="1" applyBorder="1" applyAlignment="1">
      <alignment horizontal="left" vertical="center" wrapText="1" indent="2" readingOrder="2"/>
    </xf>
    <xf numFmtId="0" fontId="17" fillId="0" borderId="22" xfId="0" applyFont="1" applyBorder="1" applyAlignment="1">
      <alignment horizontal="left" vertical="center" wrapText="1" indent="2" readingOrder="2"/>
    </xf>
    <xf numFmtId="3" fontId="30" fillId="0" borderId="16" xfId="0" applyNumberFormat="1" applyFont="1" applyBorder="1" applyAlignment="1">
      <alignment horizontal="left" vertical="center" wrapText="1" indent="2" readingOrder="2"/>
    </xf>
  </cellXfs>
  <cellStyles count="1">
    <cellStyle name="Normal" xfId="0" builtinId="0"/>
  </cellStyles>
  <dxfs count="75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theme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34998626667073579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theme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theme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34998626667073579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0</xdr:row>
      <xdr:rowOff>76201</xdr:rowOff>
    </xdr:from>
    <xdr:to>
      <xdr:col>2</xdr:col>
      <xdr:colOff>712471</xdr:colOff>
      <xdr:row>1</xdr:row>
      <xdr:rowOff>200025</xdr:rowOff>
    </xdr:to>
    <xdr:grpSp>
      <xdr:nvGrpSpPr>
        <xdr:cNvPr id="5" name="Group 2" title="7.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24386329" y="76201"/>
          <a:ext cx="704851" cy="333374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7.2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552450</xdr:colOff>
      <xdr:row>0</xdr:row>
      <xdr:rowOff>66675</xdr:rowOff>
    </xdr:from>
    <xdr:to>
      <xdr:col>47</xdr:col>
      <xdr:colOff>219075</xdr:colOff>
      <xdr:row>2</xdr:row>
      <xdr:rowOff>47625</xdr:rowOff>
    </xdr:to>
    <xdr:grpSp>
      <xdr:nvGrpSpPr>
        <xdr:cNvPr id="5" name="Group 2" title="7.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05057600" y="66675"/>
          <a:ext cx="790575" cy="447675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7.2</a:t>
            </a:r>
          </a:p>
        </xdr:txBody>
      </xdr:sp>
    </xdr:grpSp>
    <xdr:clientData/>
  </xdr:twoCellAnchor>
  <xdr:twoCellAnchor>
    <xdr:from>
      <xdr:col>39</xdr:col>
      <xdr:colOff>657225</xdr:colOff>
      <xdr:row>0</xdr:row>
      <xdr:rowOff>38100</xdr:rowOff>
    </xdr:from>
    <xdr:to>
      <xdr:col>40</xdr:col>
      <xdr:colOff>323850</xdr:colOff>
      <xdr:row>2</xdr:row>
      <xdr:rowOff>19050</xdr:rowOff>
    </xdr:to>
    <xdr:grpSp>
      <xdr:nvGrpSpPr>
        <xdr:cNvPr id="11" name="Group 2" title="7.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2048950" y="38100"/>
          <a:ext cx="723900" cy="447675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7.2</a:t>
            </a:r>
          </a:p>
        </xdr:txBody>
      </xdr:sp>
    </xdr:grpSp>
    <xdr:clientData/>
  </xdr:twoCellAnchor>
  <xdr:twoCellAnchor>
    <xdr:from>
      <xdr:col>32</xdr:col>
      <xdr:colOff>666750</xdr:colOff>
      <xdr:row>0</xdr:row>
      <xdr:rowOff>38100</xdr:rowOff>
    </xdr:from>
    <xdr:to>
      <xdr:col>33</xdr:col>
      <xdr:colOff>426721</xdr:colOff>
      <xdr:row>2</xdr:row>
      <xdr:rowOff>19050</xdr:rowOff>
    </xdr:to>
    <xdr:grpSp>
      <xdr:nvGrpSpPr>
        <xdr:cNvPr id="8" name="Group 2" title="7.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9013629" y="38100"/>
          <a:ext cx="712471" cy="447675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7.2</a:t>
            </a:r>
          </a:p>
        </xdr:txBody>
      </xdr:sp>
    </xdr:grpSp>
    <xdr:clientData/>
  </xdr:twoCellAnchor>
  <xdr:twoCellAnchor>
    <xdr:from>
      <xdr:col>26</xdr:col>
      <xdr:colOff>7620</xdr:colOff>
      <xdr:row>0</xdr:row>
      <xdr:rowOff>76201</xdr:rowOff>
    </xdr:from>
    <xdr:to>
      <xdr:col>26</xdr:col>
      <xdr:colOff>683896</xdr:colOff>
      <xdr:row>1</xdr:row>
      <xdr:rowOff>200025</xdr:rowOff>
    </xdr:to>
    <xdr:grpSp>
      <xdr:nvGrpSpPr>
        <xdr:cNvPr id="17" name="Group 2" title="7.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25871629" y="76201"/>
          <a:ext cx="676276" cy="371474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7.2</a:t>
            </a:r>
          </a:p>
        </xdr:txBody>
      </xdr:sp>
    </xdr:grpSp>
    <xdr:clientData/>
  </xdr:twoCellAnchor>
  <xdr:twoCellAnchor>
    <xdr:from>
      <xdr:col>20</xdr:col>
      <xdr:colOff>7620</xdr:colOff>
      <xdr:row>0</xdr:row>
      <xdr:rowOff>76201</xdr:rowOff>
    </xdr:from>
    <xdr:to>
      <xdr:col>20</xdr:col>
      <xdr:colOff>683896</xdr:colOff>
      <xdr:row>1</xdr:row>
      <xdr:rowOff>200025</xdr:rowOff>
    </xdr:to>
    <xdr:grpSp>
      <xdr:nvGrpSpPr>
        <xdr:cNvPr id="14" name="Group 2" title="7.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2577229" y="76201"/>
          <a:ext cx="676276" cy="371474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7.2</a:t>
            </a:r>
          </a:p>
        </xdr:txBody>
      </xdr:sp>
    </xdr:grpSp>
    <xdr:clientData/>
  </xdr:twoCellAnchor>
  <xdr:twoCellAnchor>
    <xdr:from>
      <xdr:col>20</xdr:col>
      <xdr:colOff>7620</xdr:colOff>
      <xdr:row>0</xdr:row>
      <xdr:rowOff>76201</xdr:rowOff>
    </xdr:from>
    <xdr:to>
      <xdr:col>20</xdr:col>
      <xdr:colOff>712471</xdr:colOff>
      <xdr:row>1</xdr:row>
      <xdr:rowOff>200025</xdr:rowOff>
    </xdr:to>
    <xdr:grpSp>
      <xdr:nvGrpSpPr>
        <xdr:cNvPr id="20" name="Group 2" title="7.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2548654" y="76201"/>
          <a:ext cx="704851" cy="371474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7.2</a:t>
            </a:r>
          </a:p>
        </xdr:txBody>
      </xdr:sp>
    </xdr:grpSp>
    <xdr:clientData/>
  </xdr:twoCellAnchor>
  <xdr:twoCellAnchor>
    <xdr:from>
      <xdr:col>14</xdr:col>
      <xdr:colOff>7620</xdr:colOff>
      <xdr:row>0</xdr:row>
      <xdr:rowOff>76201</xdr:rowOff>
    </xdr:from>
    <xdr:to>
      <xdr:col>14</xdr:col>
      <xdr:colOff>683896</xdr:colOff>
      <xdr:row>1</xdr:row>
      <xdr:rowOff>200025</xdr:rowOff>
    </xdr:to>
    <xdr:grpSp>
      <xdr:nvGrpSpPr>
        <xdr:cNvPr id="29" name="Group 2" title="7.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9473329" y="76201"/>
          <a:ext cx="676276" cy="371474"/>
          <a:chOff x="0" y="0"/>
          <a:chExt cx="20000" cy="20000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7.2</a:t>
            </a:r>
          </a:p>
        </xdr:txBody>
      </xdr:sp>
    </xdr:grpSp>
    <xdr:clientData/>
  </xdr:twoCellAnchor>
  <xdr:twoCellAnchor>
    <xdr:from>
      <xdr:col>8</xdr:col>
      <xdr:colOff>7620</xdr:colOff>
      <xdr:row>0</xdr:row>
      <xdr:rowOff>76201</xdr:rowOff>
    </xdr:from>
    <xdr:to>
      <xdr:col>8</xdr:col>
      <xdr:colOff>683896</xdr:colOff>
      <xdr:row>1</xdr:row>
      <xdr:rowOff>200025</xdr:rowOff>
    </xdr:to>
    <xdr:grpSp>
      <xdr:nvGrpSpPr>
        <xdr:cNvPr id="26" name="Group 2" title="7.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46369429" y="76201"/>
          <a:ext cx="676276" cy="371474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7.2</a:t>
            </a:r>
          </a:p>
        </xdr:txBody>
      </xdr:sp>
    </xdr:grpSp>
    <xdr:clientData/>
  </xdr:twoCellAnchor>
  <xdr:twoCellAnchor>
    <xdr:from>
      <xdr:col>2</xdr:col>
      <xdr:colOff>7620</xdr:colOff>
      <xdr:row>0</xdr:row>
      <xdr:rowOff>76201</xdr:rowOff>
    </xdr:from>
    <xdr:to>
      <xdr:col>2</xdr:col>
      <xdr:colOff>683896</xdr:colOff>
      <xdr:row>1</xdr:row>
      <xdr:rowOff>200025</xdr:rowOff>
    </xdr:to>
    <xdr:grpSp>
      <xdr:nvGrpSpPr>
        <xdr:cNvPr id="32" name="Group 2" title="7.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53284579" y="76201"/>
          <a:ext cx="676276" cy="371474"/>
          <a:chOff x="0" y="0"/>
          <a:chExt cx="20000" cy="20000"/>
        </a:xfrm>
      </xdr:grpSpPr>
      <xdr:sp macro="" textlink="">
        <xdr:nvSpPr>
          <xdr:cNvPr id="33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4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7.2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E35" totalsRowShown="0" headerRowDxfId="74" dataDxfId="72" headerRowBorderDxfId="73" tableBorderDxfId="71">
  <autoFilter ref="A4:E35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ספריה" dataDxfId="70"/>
    <tableColumn id="3" name="מס' קוראים פעילים" dataDxfId="69"/>
    <tableColumn id="4" name="סה&quot;כ מספר השאלות (ממוצע חודשי)" dataDxfId="68"/>
    <tableColumn id="5" name="מספר השאלות חודשי ממוצע לקורא פעיל" dataDxfId="67"/>
    <tableColumn id="6" name="LIBRARY" dataDxfId="6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שאלות ספרים, קוראים רשומים וקוראים פעילים1 בספריות עירוניות "/>
    </ext>
  </extLst>
</table>
</file>

<file path=xl/tables/table2.xml><?xml version="1.0" encoding="utf-8"?>
<table xmlns="http://schemas.openxmlformats.org/spreadsheetml/2006/main" id="2" name="טבלה2" displayName="טבלה2" ref="AS4:AX32" totalsRowShown="0" tableBorderDxfId="65">
  <autoFilter ref="AS4:AX3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ספריה" dataDxfId="64"/>
    <tableColumn id="2" name="מס' קוראים רשומים" dataDxfId="63"/>
    <tableColumn id="3" name="מס' קוראים פעילים" dataDxfId="62"/>
    <tableColumn id="4" name="סה&quot;כ מספר השאלות (ממוצע חודשי)" dataDxfId="61"/>
    <tableColumn id="5" name="מספר השאלות חודשי ממוצע לקורא פעיל" dataDxfId="60"/>
    <tableColumn id="6" name="LIBRARY" dataDxfId="5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שאלות ספרים, קוראים רשומים וקוראים פעילים1 בספריות עירוניות "/>
    </ext>
  </extLst>
</table>
</file>

<file path=xl/tables/table3.xml><?xml version="1.0" encoding="utf-8"?>
<table xmlns="http://schemas.openxmlformats.org/spreadsheetml/2006/main" id="4" name="טבלה15" displayName="טבלה15" ref="AL4:AQ32" totalsRowShown="0" headerRowDxfId="58" tableBorderDxfId="57">
  <tableColumns count="6">
    <tableColumn id="1" name="ספריה" dataDxfId="56"/>
    <tableColumn id="2" name="מס' קוראים רשומים" dataDxfId="55"/>
    <tableColumn id="3" name="מס' קוראים פעילים" dataDxfId="54"/>
    <tableColumn id="4" name="סה&quot;כ מספר השאלות (ממוצע חודשי)" dataDxfId="53"/>
    <tableColumn id="5" name="מספר השאלות חודשי ממוצע לקורא פעיל" dataDxfId="52"/>
    <tableColumn id="6" name="LIBRARY" dataDxfId="5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שאלות ספרים, קוראים רשומים וקוראים פעילים1 בספריות עירוניות "/>
    </ext>
  </extLst>
</table>
</file>

<file path=xl/tables/table4.xml><?xml version="1.0" encoding="utf-8"?>
<table xmlns="http://schemas.openxmlformats.org/spreadsheetml/2006/main" id="3" name="טבלה14" displayName="טבלה14" ref="AE4:AJ32" totalsRowShown="0" headerRowDxfId="50" headerRowBorderDxfId="49" tableBorderDxfId="48">
  <autoFilter ref="AE4:AJ32"/>
  <tableColumns count="6">
    <tableColumn id="1" name="ספריה" dataDxfId="47"/>
    <tableColumn id="2" name="מס' קוראים רשומים" dataDxfId="46"/>
    <tableColumn id="3" name="מס' קוראים פעילים" dataDxfId="45"/>
    <tableColumn id="4" name="סה&quot;כ מספר השאלות (ממוצע חודשי)" dataDxfId="44"/>
    <tableColumn id="5" name="מספר השאלות חודשי ממוצע לקורא פעיל" dataDxfId="43"/>
    <tableColumn id="6" name="LIBRARY" data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שאלות ספרים, קוראים רשומים וקוראים פעילים1 בספריות עירוניות "/>
    </ext>
  </extLst>
</table>
</file>

<file path=xl/tables/table5.xml><?xml version="1.0" encoding="utf-8"?>
<table xmlns="http://schemas.openxmlformats.org/spreadsheetml/2006/main" id="5" name="טבלה16" displayName="טבלה16" ref="Y4:AC32" totalsRowShown="0" headerRowDxfId="41" headerRowBorderDxfId="40" tableBorderDxfId="39">
  <autoFilter ref="Y4:AC32"/>
  <tableColumns count="5">
    <tableColumn id="1" name="ספריה" dataDxfId="38"/>
    <tableColumn id="3" name="מס' קוראים פעילים" dataDxfId="37"/>
    <tableColumn id="4" name="סה&quot;כ מספר השאלות (ממוצע חודשי)" dataDxfId="36"/>
    <tableColumn id="5" name="מספר השאלות חודשי ממוצע לקורא פעיל" dataDxfId="35"/>
    <tableColumn id="6" name="LIBRARY" dataDxfId="3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שאלות ספרים, קוראים רשומים וקוראים פעילים1 בספריות עירוניות "/>
    </ext>
  </extLst>
</table>
</file>

<file path=xl/tables/table6.xml><?xml version="1.0" encoding="utf-8"?>
<table xmlns="http://schemas.openxmlformats.org/spreadsheetml/2006/main" id="7" name="טבלה18" displayName="טבלה18" ref="S4:W32" totalsRowShown="0" headerRowDxfId="33" headerRowBorderDxfId="32" tableBorderDxfId="31">
  <autoFilter ref="S4:W32"/>
  <tableColumns count="5">
    <tableColumn id="1" name="ספריה" dataDxfId="30"/>
    <tableColumn id="3" name="מס' קוראים פעילים" dataDxfId="29"/>
    <tableColumn id="4" name="סה&quot;כ מספר השאלות (ממוצע חודשי)" dataDxfId="28"/>
    <tableColumn id="5" name="מספר השאלות חודשי ממוצע לקורא פעיל" dataDxfId="27"/>
    <tableColumn id="6" name="LIBRARY" dataDxfId="2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שאלות ספרים, קוראים רשומים וקוראים פעילים1 בספריות עירוניות "/>
    </ext>
  </extLst>
</table>
</file>

<file path=xl/tables/table7.xml><?xml version="1.0" encoding="utf-8"?>
<table xmlns="http://schemas.openxmlformats.org/spreadsheetml/2006/main" id="6" name="טבלה17" displayName="טבלה17" ref="M4:Q32" totalsRowShown="0" headerRowDxfId="25" headerRowBorderDxfId="24" tableBorderDxfId="23">
  <autoFilter ref="M4:Q32"/>
  <tableColumns count="5">
    <tableColumn id="1" name="ספריה" dataDxfId="22"/>
    <tableColumn id="3" name="מס' קוראים פעילים" dataDxfId="21"/>
    <tableColumn id="4" name="סה&quot;כ מספר השאלות (ממוצע חודשי)" dataDxfId="20"/>
    <tableColumn id="5" name="מספר השאלות חודשי ממוצע לקורא פעיל" dataDxfId="19"/>
    <tableColumn id="6" name="LIBRARY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שאלות ספרים, קוראים רשומים וקוראים פעילים1 בספריות עירוניות "/>
    </ext>
  </extLst>
</table>
</file>

<file path=xl/tables/table8.xml><?xml version="1.0" encoding="utf-8"?>
<table xmlns="http://schemas.openxmlformats.org/spreadsheetml/2006/main" id="8" name="טבלה19" displayName="טבלה19" ref="G4:K33" totalsRowShown="0" headerRowDxfId="17" dataDxfId="15" headerRowBorderDxfId="16" tableBorderDxfId="14">
  <autoFilter ref="G4:K33"/>
  <tableColumns count="5">
    <tableColumn id="1" name="ספריה" dataDxfId="13"/>
    <tableColumn id="3" name="מס' קוראים פעילים" dataDxfId="12"/>
    <tableColumn id="4" name="סה&quot;כ מספר השאלות (ממוצע חודשי)" dataDxfId="11"/>
    <tableColumn id="5" name="מספר השאלות חודשי ממוצע לקורא פעיל" dataDxfId="10"/>
    <tableColumn id="6" name="LIBRARY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שאלות ספרים, קוראים רשומים וקוראים פעילים1 בספריות עירוניות "/>
    </ext>
  </extLst>
</table>
</file>

<file path=xl/tables/table9.xml><?xml version="1.0" encoding="utf-8"?>
<table xmlns="http://schemas.openxmlformats.org/spreadsheetml/2006/main" id="9" name="טבלה110" displayName="טבלה110" ref="A4:E35" totalsRowShown="0" headerRowDxfId="8" dataDxfId="6" headerRowBorderDxfId="7" tableBorderDxfId="5">
  <autoFilter ref="A4:E35"/>
  <tableColumns count="5">
    <tableColumn id="1" name="ספריה" dataDxfId="4"/>
    <tableColumn id="3" name="מס' קוראים פעילים" dataDxfId="3"/>
    <tableColumn id="4" name="סה&quot;כ מספר השאלות (ממוצע חודשי)" dataDxfId="2"/>
    <tableColumn id="5" name="מספר השאלות חודשי ממוצע לקורא פעיל" dataDxfId="1"/>
    <tableColumn id="6" name="LIBRAR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שאלות ספרים, קוראים רשומים וקוראים פעילים1 בספריות עירוניות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rightToLeft="1" tabSelected="1" topLeftCell="A5" zoomScaleNormal="100" workbookViewId="0">
      <selection activeCell="C38" sqref="C38"/>
    </sheetView>
  </sheetViews>
  <sheetFormatPr defaultColWidth="8.75" defaultRowHeight="14.25" x14ac:dyDescent="0.2"/>
  <cols>
    <col min="1" max="1" width="20.75" style="77" customWidth="1"/>
    <col min="2" max="2" width="12.5" style="77" customWidth="1"/>
    <col min="3" max="3" width="10.875" style="77" customWidth="1"/>
    <col min="4" max="4" width="14" style="77" customWidth="1"/>
    <col min="5" max="5" width="23.375" style="77" customWidth="1"/>
    <col min="6" max="9" width="8.75" style="77"/>
    <col min="10" max="10" width="18.25" style="77" customWidth="1"/>
    <col min="11" max="16384" width="8.75" style="77"/>
  </cols>
  <sheetData>
    <row r="1" spans="1:14" ht="16.5" x14ac:dyDescent="0.25">
      <c r="A1" s="76" t="s">
        <v>96</v>
      </c>
      <c r="E1" s="78" t="s">
        <v>97</v>
      </c>
    </row>
    <row r="2" spans="1:14" ht="16.5" x14ac:dyDescent="0.2">
      <c r="A2" s="79" t="s">
        <v>90</v>
      </c>
      <c r="E2" s="80" t="s">
        <v>89</v>
      </c>
    </row>
    <row r="3" spans="1:14" ht="16.5" customHeight="1" x14ac:dyDescent="0.25">
      <c r="A3" s="81"/>
      <c r="C3" s="82" t="s">
        <v>131</v>
      </c>
      <c r="E3" s="78"/>
    </row>
    <row r="4" spans="1:14" ht="88.5" hidden="1" customHeight="1" x14ac:dyDescent="0.2">
      <c r="A4" s="125" t="s">
        <v>5</v>
      </c>
      <c r="B4" s="125" t="s">
        <v>7</v>
      </c>
      <c r="C4" s="125" t="s">
        <v>84</v>
      </c>
      <c r="D4" s="125" t="s">
        <v>85</v>
      </c>
      <c r="E4" s="126" t="s">
        <v>9</v>
      </c>
    </row>
    <row r="5" spans="1:14" ht="15" x14ac:dyDescent="0.2">
      <c r="A5" s="85"/>
      <c r="B5" s="86" t="s">
        <v>11</v>
      </c>
      <c r="C5" s="87" t="s">
        <v>8</v>
      </c>
      <c r="D5" s="88"/>
      <c r="E5" s="89"/>
    </row>
    <row r="6" spans="1:14" ht="15" x14ac:dyDescent="0.2">
      <c r="A6" s="90"/>
      <c r="B6" s="91" t="s">
        <v>13</v>
      </c>
      <c r="C6" s="92" t="s">
        <v>83</v>
      </c>
      <c r="D6" s="93"/>
      <c r="E6" s="94"/>
    </row>
    <row r="7" spans="1:14" ht="15" x14ac:dyDescent="0.25">
      <c r="A7" s="95" t="s">
        <v>5</v>
      </c>
      <c r="B7" s="96"/>
      <c r="C7" s="97" t="s">
        <v>14</v>
      </c>
      <c r="D7" s="98"/>
      <c r="E7" s="99" t="s">
        <v>9</v>
      </c>
    </row>
    <row r="8" spans="1:14" ht="22.5" x14ac:dyDescent="0.2">
      <c r="A8" s="91"/>
      <c r="B8" s="100" t="s">
        <v>16</v>
      </c>
      <c r="C8" s="101" t="s">
        <v>17</v>
      </c>
      <c r="D8" s="86" t="s">
        <v>18</v>
      </c>
      <c r="E8" s="100"/>
    </row>
    <row r="9" spans="1:14" ht="22.5" x14ac:dyDescent="0.2">
      <c r="A9" s="102"/>
      <c r="B9" s="103" t="s">
        <v>20</v>
      </c>
      <c r="C9" s="104" t="s">
        <v>21</v>
      </c>
      <c r="D9" s="103" t="s">
        <v>22</v>
      </c>
      <c r="E9" s="103"/>
    </row>
    <row r="10" spans="1:14" ht="17.25" x14ac:dyDescent="0.2">
      <c r="A10" s="105" t="s">
        <v>112</v>
      </c>
      <c r="B10" s="132">
        <v>59376</v>
      </c>
      <c r="C10" s="132">
        <v>40294</v>
      </c>
      <c r="D10" s="66">
        <v>1.4735692658956669</v>
      </c>
      <c r="E10" s="106" t="s">
        <v>113</v>
      </c>
      <c r="K10" s="130"/>
      <c r="N10" s="130"/>
    </row>
    <row r="11" spans="1:14" ht="15" x14ac:dyDescent="0.2">
      <c r="A11" s="107" t="s">
        <v>24</v>
      </c>
      <c r="B11" s="133">
        <v>23873</v>
      </c>
      <c r="C11" s="133">
        <v>11755</v>
      </c>
      <c r="D11" s="68">
        <v>2.0308804763930244</v>
      </c>
      <c r="E11" s="108" t="s">
        <v>114</v>
      </c>
      <c r="K11" s="130"/>
      <c r="N11" s="130"/>
    </row>
    <row r="12" spans="1:14" ht="15" x14ac:dyDescent="0.2">
      <c r="A12" s="107" t="s">
        <v>26</v>
      </c>
      <c r="B12" s="133">
        <v>1464</v>
      </c>
      <c r="C12" s="133">
        <v>1175</v>
      </c>
      <c r="D12" s="68">
        <v>1.2459574468085106</v>
      </c>
      <c r="E12" s="108" t="s">
        <v>115</v>
      </c>
      <c r="K12" s="130"/>
      <c r="N12" s="130"/>
    </row>
    <row r="13" spans="1:14" ht="15" x14ac:dyDescent="0.2">
      <c r="A13" s="107" t="s">
        <v>28</v>
      </c>
      <c r="B13" s="134">
        <v>287</v>
      </c>
      <c r="C13" s="134">
        <v>244</v>
      </c>
      <c r="D13" s="68">
        <v>1.1762295081967213</v>
      </c>
      <c r="E13" s="108" t="s">
        <v>116</v>
      </c>
      <c r="K13" s="130"/>
      <c r="N13" s="130"/>
    </row>
    <row r="14" spans="1:14" ht="15" x14ac:dyDescent="0.2">
      <c r="A14" s="107" t="s">
        <v>30</v>
      </c>
      <c r="B14" s="133">
        <v>1572</v>
      </c>
      <c r="C14" s="133">
        <v>1201</v>
      </c>
      <c r="D14" s="68">
        <v>1.308909242298085</v>
      </c>
      <c r="E14" s="108" t="s">
        <v>31</v>
      </c>
      <c r="K14" s="130"/>
      <c r="N14" s="130"/>
    </row>
    <row r="15" spans="1:14" ht="15" x14ac:dyDescent="0.2">
      <c r="A15" s="107" t="s">
        <v>32</v>
      </c>
      <c r="B15" s="133">
        <v>3429</v>
      </c>
      <c r="C15" s="133">
        <v>3210</v>
      </c>
      <c r="D15" s="68">
        <v>1.0682242990654205</v>
      </c>
      <c r="E15" s="108" t="s">
        <v>117</v>
      </c>
      <c r="K15" s="130"/>
      <c r="N15" s="130"/>
    </row>
    <row r="16" spans="1:14" ht="15" x14ac:dyDescent="0.2">
      <c r="A16" s="107" t="s">
        <v>34</v>
      </c>
      <c r="B16" s="133">
        <v>3805</v>
      </c>
      <c r="C16" s="133">
        <v>3116</v>
      </c>
      <c r="D16" s="68">
        <v>1.2211168164313222</v>
      </c>
      <c r="E16" s="108" t="s">
        <v>118</v>
      </c>
      <c r="K16" s="130"/>
      <c r="N16" s="130"/>
    </row>
    <row r="17" spans="1:14" ht="15" x14ac:dyDescent="0.2">
      <c r="A17" s="107" t="s">
        <v>36</v>
      </c>
      <c r="B17" s="133">
        <v>397</v>
      </c>
      <c r="C17" s="133">
        <v>270</v>
      </c>
      <c r="D17" s="68">
        <v>1.4703703703703703</v>
      </c>
      <c r="E17" s="108" t="s">
        <v>37</v>
      </c>
      <c r="K17" s="130"/>
      <c r="N17" s="130"/>
    </row>
    <row r="18" spans="1:14" ht="15" x14ac:dyDescent="0.2">
      <c r="A18" s="107" t="s">
        <v>38</v>
      </c>
      <c r="B18" s="134">
        <v>479</v>
      </c>
      <c r="C18" s="134">
        <v>337</v>
      </c>
      <c r="D18" s="68">
        <v>1.4213649851632046</v>
      </c>
      <c r="E18" s="108" t="s">
        <v>39</v>
      </c>
      <c r="K18" s="130"/>
      <c r="N18" s="130"/>
    </row>
    <row r="19" spans="1:14" ht="15" x14ac:dyDescent="0.2">
      <c r="A19" s="120" t="s">
        <v>110</v>
      </c>
      <c r="B19" s="135">
        <v>1066</v>
      </c>
      <c r="C19" s="135">
        <v>917</v>
      </c>
      <c r="D19" s="68">
        <v>1.1624863685932387</v>
      </c>
      <c r="E19" s="122" t="s">
        <v>126</v>
      </c>
      <c r="K19" s="130"/>
      <c r="N19" s="130"/>
    </row>
    <row r="20" spans="1:14" ht="15" x14ac:dyDescent="0.2">
      <c r="A20" s="107" t="s">
        <v>40</v>
      </c>
      <c r="B20" s="133">
        <v>1447</v>
      </c>
      <c r="C20" s="133">
        <v>819</v>
      </c>
      <c r="D20" s="68">
        <v>1.7667887667887667</v>
      </c>
      <c r="E20" s="122" t="s">
        <v>127</v>
      </c>
      <c r="K20" s="130"/>
      <c r="N20" s="130"/>
    </row>
    <row r="21" spans="1:14" ht="15" x14ac:dyDescent="0.2">
      <c r="A21" s="120" t="s">
        <v>111</v>
      </c>
      <c r="B21" s="136">
        <v>1456</v>
      </c>
      <c r="C21" s="136">
        <v>1464</v>
      </c>
      <c r="D21" s="68">
        <v>0.99453551912568305</v>
      </c>
      <c r="E21" s="122" t="s">
        <v>128</v>
      </c>
      <c r="K21" s="130"/>
      <c r="N21" s="130"/>
    </row>
    <row r="22" spans="1:14" ht="15" x14ac:dyDescent="0.2">
      <c r="A22" s="107" t="s">
        <v>129</v>
      </c>
      <c r="B22" s="133">
        <v>4768</v>
      </c>
      <c r="C22" s="133">
        <v>4095</v>
      </c>
      <c r="D22" s="68">
        <v>1.1643467643467644</v>
      </c>
      <c r="E22" s="108" t="s">
        <v>42</v>
      </c>
      <c r="K22" s="130"/>
    </row>
    <row r="23" spans="1:14" ht="15" x14ac:dyDescent="0.2">
      <c r="A23" s="107" t="s">
        <v>43</v>
      </c>
      <c r="B23" s="133">
        <v>1531</v>
      </c>
      <c r="C23" s="133">
        <v>936</v>
      </c>
      <c r="D23" s="68">
        <v>1.6356837606837606</v>
      </c>
      <c r="E23" s="108" t="s">
        <v>44</v>
      </c>
      <c r="K23" s="130"/>
    </row>
    <row r="24" spans="1:14" ht="15" x14ac:dyDescent="0.2">
      <c r="A24" s="107" t="s">
        <v>45</v>
      </c>
      <c r="B24" s="133">
        <v>77</v>
      </c>
      <c r="C24" s="133">
        <v>12</v>
      </c>
      <c r="D24" s="68">
        <v>6.416666666666667</v>
      </c>
      <c r="E24" s="108" t="s">
        <v>46</v>
      </c>
      <c r="K24" s="130"/>
    </row>
    <row r="25" spans="1:14" ht="15" x14ac:dyDescent="0.2">
      <c r="A25" s="107" t="s">
        <v>47</v>
      </c>
      <c r="B25" s="133">
        <v>1134</v>
      </c>
      <c r="C25" s="133">
        <v>935</v>
      </c>
      <c r="D25" s="68">
        <v>1.2128342245989305</v>
      </c>
      <c r="E25" s="108" t="s">
        <v>119</v>
      </c>
      <c r="K25" s="130"/>
    </row>
    <row r="26" spans="1:14" ht="15" x14ac:dyDescent="0.2">
      <c r="A26" s="107" t="s">
        <v>49</v>
      </c>
      <c r="B26" s="133">
        <v>985</v>
      </c>
      <c r="C26" s="133">
        <v>1015</v>
      </c>
      <c r="D26" s="68">
        <v>0.97044334975369462</v>
      </c>
      <c r="E26" s="108" t="s">
        <v>120</v>
      </c>
      <c r="K26" s="130"/>
    </row>
    <row r="27" spans="1:14" ht="25.5" customHeight="1" x14ac:dyDescent="0.2">
      <c r="A27" s="107" t="s">
        <v>51</v>
      </c>
      <c r="B27" s="133">
        <v>1178</v>
      </c>
      <c r="C27" s="133">
        <v>1046</v>
      </c>
      <c r="D27" s="68">
        <v>1.1261950286806883</v>
      </c>
      <c r="E27" s="108" t="s">
        <v>52</v>
      </c>
      <c r="K27" s="130"/>
    </row>
    <row r="28" spans="1:14" ht="15" x14ac:dyDescent="0.2">
      <c r="A28" s="107" t="s">
        <v>53</v>
      </c>
      <c r="B28" s="133">
        <v>1383</v>
      </c>
      <c r="C28" s="133">
        <v>1480</v>
      </c>
      <c r="D28" s="68">
        <v>0.93445945945945941</v>
      </c>
      <c r="E28" s="108" t="s">
        <v>121</v>
      </c>
      <c r="K28" s="130"/>
    </row>
    <row r="29" spans="1:14" ht="15" x14ac:dyDescent="0.2">
      <c r="A29" s="107" t="s">
        <v>55</v>
      </c>
      <c r="B29" s="133">
        <v>1690</v>
      </c>
      <c r="C29" s="133">
        <v>1125</v>
      </c>
      <c r="D29" s="68">
        <v>1.5022222222222221</v>
      </c>
      <c r="E29" s="108" t="s">
        <v>56</v>
      </c>
      <c r="K29" s="130"/>
    </row>
    <row r="30" spans="1:14" ht="15" x14ac:dyDescent="0.2">
      <c r="A30" s="107" t="s">
        <v>57</v>
      </c>
      <c r="B30" s="133">
        <v>1707</v>
      </c>
      <c r="C30" s="133">
        <v>1196</v>
      </c>
      <c r="D30" s="68">
        <v>1.4272575250836121</v>
      </c>
      <c r="E30" s="108" t="s">
        <v>58</v>
      </c>
      <c r="K30" s="130"/>
    </row>
    <row r="31" spans="1:14" ht="15" x14ac:dyDescent="0.2">
      <c r="A31" s="107" t="s">
        <v>59</v>
      </c>
      <c r="B31" s="133">
        <v>2541</v>
      </c>
      <c r="C31" s="133">
        <v>1831</v>
      </c>
      <c r="D31" s="68">
        <v>1.3877662479519388</v>
      </c>
      <c r="E31" s="108" t="s">
        <v>122</v>
      </c>
      <c r="K31" s="130"/>
    </row>
    <row r="32" spans="1:14" ht="15" x14ac:dyDescent="0.2">
      <c r="A32" s="107" t="s">
        <v>61</v>
      </c>
      <c r="B32" s="134">
        <v>984</v>
      </c>
      <c r="C32" s="134">
        <v>832</v>
      </c>
      <c r="D32" s="68">
        <v>1.1826923076923077</v>
      </c>
      <c r="E32" s="108" t="s">
        <v>62</v>
      </c>
      <c r="K32" s="130"/>
    </row>
    <row r="33" spans="1:11" ht="15" x14ac:dyDescent="0.2">
      <c r="A33" s="107" t="s">
        <v>124</v>
      </c>
      <c r="B33" s="134">
        <v>1261</v>
      </c>
      <c r="C33" s="134">
        <v>942</v>
      </c>
      <c r="D33" s="68">
        <v>1.3386411889596603</v>
      </c>
      <c r="E33" s="108" t="s">
        <v>125</v>
      </c>
      <c r="K33" s="130"/>
    </row>
    <row r="34" spans="1:11" ht="15" x14ac:dyDescent="0.2">
      <c r="A34" s="109" t="s">
        <v>65</v>
      </c>
      <c r="B34" s="137">
        <v>862</v>
      </c>
      <c r="C34" s="137">
        <v>342</v>
      </c>
      <c r="D34" s="131">
        <v>2.5204678362573101</v>
      </c>
      <c r="E34" s="112" t="s">
        <v>66</v>
      </c>
      <c r="K34" s="130"/>
    </row>
    <row r="35" spans="1:11" ht="15" x14ac:dyDescent="0.2">
      <c r="A35" s="113" t="s">
        <v>104</v>
      </c>
      <c r="B35" s="138">
        <v>4265</v>
      </c>
      <c r="C35" s="138">
        <v>6279</v>
      </c>
      <c r="D35" s="68">
        <v>0.6792482879439401</v>
      </c>
      <c r="E35" s="115" t="s">
        <v>105</v>
      </c>
      <c r="K35" s="130"/>
    </row>
    <row r="36" spans="1:11" x14ac:dyDescent="0.2">
      <c r="A36" s="116" t="s">
        <v>108</v>
      </c>
      <c r="B36" s="117"/>
      <c r="C36" s="117"/>
      <c r="D36" s="117"/>
      <c r="E36" s="124" t="s">
        <v>130</v>
      </c>
      <c r="F36" s="118"/>
    </row>
    <row r="37" spans="1:11" x14ac:dyDescent="0.2">
      <c r="A37" s="116"/>
      <c r="B37" s="117"/>
      <c r="C37" s="118"/>
      <c r="D37" s="118"/>
      <c r="E37" s="118"/>
    </row>
    <row r="38" spans="1:11" x14ac:dyDescent="0.2">
      <c r="A38" s="117"/>
      <c r="B38" s="117"/>
      <c r="C38" s="118"/>
      <c r="D38" s="118"/>
      <c r="E38" s="118"/>
    </row>
    <row r="39" spans="1:11" x14ac:dyDescent="0.2">
      <c r="E39" s="119"/>
    </row>
    <row r="44" spans="1:11" ht="13.9" customHeight="1" x14ac:dyDescent="0.2"/>
    <row r="45" spans="1:11" ht="13.9" customHeight="1" x14ac:dyDescent="0.2"/>
  </sheetData>
  <printOptions horizontalCentered="1"/>
  <pageMargins left="0.70866141732283472" right="0.70866141732283472" top="0.82677165354330717" bottom="0.59055118110236227" header="0.6692913385826772" footer="0.31496062992125984"/>
  <pageSetup paperSize="9" scale="8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9"/>
  <sheetViews>
    <sheetView rightToLeft="1" zoomScaleNormal="100" workbookViewId="0">
      <selection activeCell="F1" sqref="F1:F1048576"/>
    </sheetView>
  </sheetViews>
  <sheetFormatPr defaultRowHeight="14.25" x14ac:dyDescent="0.2"/>
  <cols>
    <col min="1" max="1" width="20.75" style="77" customWidth="1"/>
    <col min="2" max="2" width="12.5" style="77" customWidth="1"/>
    <col min="3" max="3" width="10.875" style="77" customWidth="1"/>
    <col min="4" max="4" width="14" style="77" customWidth="1"/>
    <col min="5" max="5" width="23.375" style="77" customWidth="1"/>
    <col min="6" max="6" width="9.25" style="77" customWidth="1"/>
    <col min="7" max="7" width="20.75" style="77" customWidth="1"/>
    <col min="8" max="8" width="12.5" style="77" customWidth="1"/>
    <col min="9" max="9" width="10.875" style="77" customWidth="1"/>
    <col min="10" max="10" width="14" style="77" customWidth="1"/>
    <col min="11" max="11" width="23.375" style="77" customWidth="1"/>
    <col min="13" max="13" width="20.75" customWidth="1"/>
    <col min="14" max="14" width="12.5" customWidth="1"/>
    <col min="15" max="15" width="10.875" customWidth="1"/>
    <col min="16" max="16" width="14" customWidth="1"/>
    <col min="17" max="17" width="23.375" customWidth="1"/>
    <col min="19" max="19" width="20.75" customWidth="1"/>
    <col min="20" max="20" width="12.5" customWidth="1"/>
    <col min="21" max="21" width="10.875" customWidth="1"/>
    <col min="22" max="22" width="14" customWidth="1"/>
    <col min="23" max="23" width="23.375" customWidth="1"/>
    <col min="25" max="25" width="18.25" customWidth="1"/>
    <col min="26" max="26" width="12.5" customWidth="1"/>
    <col min="27" max="27" width="10.875" customWidth="1"/>
    <col min="28" max="28" width="14" customWidth="1"/>
    <col min="29" max="29" width="18" customWidth="1"/>
    <col min="30" max="30" width="5.375" customWidth="1"/>
    <col min="31" max="31" width="18.25" customWidth="1"/>
    <col min="32" max="32" width="14.375" customWidth="1"/>
    <col min="33" max="33" width="12.5" customWidth="1"/>
    <col min="34" max="34" width="10.875" customWidth="1"/>
    <col min="35" max="35" width="14" customWidth="1"/>
    <col min="36" max="36" width="18" customWidth="1"/>
    <col min="37" max="37" width="4.75" customWidth="1"/>
    <col min="38" max="38" width="15.75" customWidth="1"/>
    <col min="39" max="39" width="15.5" customWidth="1"/>
    <col min="40" max="40" width="13.875" customWidth="1"/>
    <col min="41" max="41" width="11.375" customWidth="1"/>
    <col min="42" max="42" width="13.625" bestFit="1" customWidth="1"/>
    <col min="43" max="43" width="18" customWidth="1"/>
    <col min="44" max="44" width="5.5" customWidth="1"/>
    <col min="45" max="45" width="15.75" customWidth="1"/>
    <col min="46" max="46" width="14.125" customWidth="1"/>
    <col min="47" max="47" width="14.75" customWidth="1"/>
    <col min="48" max="48" width="11.125" customWidth="1"/>
    <col min="49" max="49" width="15.5" bestFit="1" customWidth="1"/>
    <col min="50" max="50" width="18.25" customWidth="1"/>
  </cols>
  <sheetData>
    <row r="1" spans="1:50" ht="19.5" x14ac:dyDescent="0.25">
      <c r="A1" s="76" t="s">
        <v>96</v>
      </c>
      <c r="E1" s="78" t="s">
        <v>97</v>
      </c>
      <c r="F1" s="78"/>
      <c r="G1" s="76" t="s">
        <v>96</v>
      </c>
      <c r="K1" s="78" t="s">
        <v>97</v>
      </c>
      <c r="M1" s="19" t="s">
        <v>96</v>
      </c>
      <c r="Q1" s="13" t="s">
        <v>97</v>
      </c>
      <c r="S1" s="19" t="s">
        <v>96</v>
      </c>
      <c r="W1" s="13" t="s">
        <v>97</v>
      </c>
      <c r="Y1" s="63" t="s">
        <v>92</v>
      </c>
      <c r="AC1" s="13" t="s">
        <v>93</v>
      </c>
      <c r="AE1" s="19" t="s">
        <v>0</v>
      </c>
      <c r="AJ1" s="13" t="s">
        <v>1</v>
      </c>
      <c r="AL1" s="19" t="s">
        <v>0</v>
      </c>
      <c r="AQ1" s="13" t="s">
        <v>1</v>
      </c>
      <c r="AS1" s="12" t="s">
        <v>69</v>
      </c>
      <c r="AX1" s="13" t="s">
        <v>1</v>
      </c>
    </row>
    <row r="2" spans="1:50" ht="17.25" x14ac:dyDescent="0.25">
      <c r="A2" s="79" t="s">
        <v>90</v>
      </c>
      <c r="E2" s="80" t="s">
        <v>89</v>
      </c>
      <c r="F2" s="80"/>
      <c r="G2" s="79" t="s">
        <v>90</v>
      </c>
      <c r="K2" s="80" t="s">
        <v>89</v>
      </c>
      <c r="M2" s="72" t="s">
        <v>90</v>
      </c>
      <c r="Q2" s="14" t="s">
        <v>89</v>
      </c>
      <c r="S2" s="72" t="s">
        <v>90</v>
      </c>
      <c r="W2" s="14" t="s">
        <v>89</v>
      </c>
      <c r="Y2" s="12" t="s">
        <v>90</v>
      </c>
      <c r="AC2" s="14" t="s">
        <v>89</v>
      </c>
      <c r="AE2" s="12" t="s">
        <v>86</v>
      </c>
      <c r="AJ2" s="14" t="s">
        <v>2</v>
      </c>
      <c r="AL2" s="12" t="s">
        <v>87</v>
      </c>
      <c r="AQ2" s="14" t="s">
        <v>2</v>
      </c>
      <c r="AS2" s="12" t="s">
        <v>88</v>
      </c>
      <c r="AX2" s="14" t="s">
        <v>2</v>
      </c>
    </row>
    <row r="3" spans="1:50" ht="16.5" x14ac:dyDescent="0.25">
      <c r="A3" s="81"/>
      <c r="C3" s="82" t="s">
        <v>123</v>
      </c>
      <c r="E3" s="78"/>
      <c r="F3" s="78"/>
      <c r="G3" s="81"/>
      <c r="I3" s="82" t="s">
        <v>106</v>
      </c>
      <c r="K3" s="78"/>
      <c r="M3" s="12"/>
      <c r="O3" s="64" t="s">
        <v>103</v>
      </c>
      <c r="Q3" s="13"/>
      <c r="S3" s="12"/>
      <c r="U3" s="64" t="s">
        <v>98</v>
      </c>
      <c r="W3" s="13"/>
      <c r="Y3" s="12"/>
      <c r="AA3" s="64" t="s">
        <v>91</v>
      </c>
      <c r="AC3" s="13"/>
      <c r="AE3" s="12" t="s">
        <v>82</v>
      </c>
      <c r="AG3" s="59" t="s">
        <v>81</v>
      </c>
      <c r="AH3" s="59"/>
      <c r="AJ3" s="13" t="s">
        <v>4</v>
      </c>
      <c r="AL3" s="12"/>
      <c r="AN3" s="43" t="s">
        <v>3</v>
      </c>
      <c r="AO3" s="43"/>
      <c r="AQ3" s="13" t="s">
        <v>4</v>
      </c>
      <c r="AS3" s="12"/>
      <c r="AU3" s="50" t="s">
        <v>70</v>
      </c>
      <c r="AX3" s="51" t="s">
        <v>4</v>
      </c>
    </row>
    <row r="4" spans="1:50" ht="60" hidden="1" x14ac:dyDescent="0.2">
      <c r="A4" s="125" t="s">
        <v>5</v>
      </c>
      <c r="B4" s="125" t="s">
        <v>7</v>
      </c>
      <c r="C4" s="125" t="s">
        <v>84</v>
      </c>
      <c r="D4" s="125" t="s">
        <v>85</v>
      </c>
      <c r="E4" s="126" t="s">
        <v>9</v>
      </c>
      <c r="F4" s="126"/>
      <c r="G4" s="83" t="s">
        <v>5</v>
      </c>
      <c r="H4" s="83" t="s">
        <v>7</v>
      </c>
      <c r="I4" s="83" t="s">
        <v>84</v>
      </c>
      <c r="J4" s="83" t="s">
        <v>85</v>
      </c>
      <c r="K4" s="84" t="s">
        <v>9</v>
      </c>
      <c r="M4" s="60" t="s">
        <v>5</v>
      </c>
      <c r="N4" s="60" t="s">
        <v>7</v>
      </c>
      <c r="O4" s="60" t="s">
        <v>84</v>
      </c>
      <c r="P4" s="60" t="s">
        <v>85</v>
      </c>
      <c r="Q4" s="62" t="s">
        <v>9</v>
      </c>
      <c r="S4" s="60" t="s">
        <v>5</v>
      </c>
      <c r="T4" s="60" t="s">
        <v>7</v>
      </c>
      <c r="U4" s="60" t="s">
        <v>84</v>
      </c>
      <c r="V4" s="60" t="s">
        <v>85</v>
      </c>
      <c r="W4" s="62" t="s">
        <v>9</v>
      </c>
      <c r="Y4" s="60" t="s">
        <v>5</v>
      </c>
      <c r="Z4" s="60" t="s">
        <v>7</v>
      </c>
      <c r="AA4" s="60" t="s">
        <v>84</v>
      </c>
      <c r="AB4" s="60" t="s">
        <v>85</v>
      </c>
      <c r="AC4" s="62" t="s">
        <v>9</v>
      </c>
      <c r="AE4" s="60" t="s">
        <v>5</v>
      </c>
      <c r="AF4" s="61" t="s">
        <v>6</v>
      </c>
      <c r="AG4" s="60" t="s">
        <v>7</v>
      </c>
      <c r="AH4" s="60" t="s">
        <v>84</v>
      </c>
      <c r="AI4" s="60" t="s">
        <v>85</v>
      </c>
      <c r="AJ4" s="62" t="s">
        <v>9</v>
      </c>
      <c r="AL4" s="60" t="s">
        <v>5</v>
      </c>
      <c r="AM4" s="61" t="s">
        <v>6</v>
      </c>
      <c r="AN4" s="60" t="s">
        <v>7</v>
      </c>
      <c r="AO4" s="60" t="s">
        <v>84</v>
      </c>
      <c r="AP4" s="60" t="s">
        <v>85</v>
      </c>
      <c r="AQ4" s="62" t="s">
        <v>9</v>
      </c>
      <c r="AS4" s="60" t="s">
        <v>5</v>
      </c>
      <c r="AT4" s="61" t="s">
        <v>6</v>
      </c>
      <c r="AU4" s="60" t="s">
        <v>7</v>
      </c>
      <c r="AV4" s="60" t="s">
        <v>84</v>
      </c>
      <c r="AW4" s="60" t="s">
        <v>85</v>
      </c>
      <c r="AX4" s="62" t="s">
        <v>9</v>
      </c>
    </row>
    <row r="5" spans="1:50" ht="24.75" customHeight="1" x14ac:dyDescent="0.2">
      <c r="A5" s="85"/>
      <c r="B5" s="86" t="s">
        <v>11</v>
      </c>
      <c r="C5" s="87" t="s">
        <v>8</v>
      </c>
      <c r="D5" s="88"/>
      <c r="E5" s="89"/>
      <c r="F5" s="89"/>
      <c r="G5" s="85"/>
      <c r="H5" s="86" t="s">
        <v>11</v>
      </c>
      <c r="I5" s="87" t="s">
        <v>8</v>
      </c>
      <c r="J5" s="88"/>
      <c r="K5" s="89"/>
      <c r="M5" s="38"/>
      <c r="N5" s="24" t="s">
        <v>11</v>
      </c>
      <c r="O5" s="49" t="s">
        <v>8</v>
      </c>
      <c r="P5" s="40"/>
      <c r="Q5" s="41"/>
      <c r="S5" s="38"/>
      <c r="T5" s="24" t="s">
        <v>11</v>
      </c>
      <c r="U5" s="49" t="s">
        <v>8</v>
      </c>
      <c r="V5" s="40"/>
      <c r="W5" s="41"/>
      <c r="Y5" s="38"/>
      <c r="Z5" s="24" t="s">
        <v>11</v>
      </c>
      <c r="AA5" s="49" t="s">
        <v>8</v>
      </c>
      <c r="AB5" s="40"/>
      <c r="AC5" s="41"/>
      <c r="AE5" s="38"/>
      <c r="AF5" s="26" t="s">
        <v>10</v>
      </c>
      <c r="AG5" s="24" t="s">
        <v>11</v>
      </c>
      <c r="AH5" s="49" t="s">
        <v>8</v>
      </c>
      <c r="AI5" s="40"/>
      <c r="AJ5" s="41"/>
      <c r="AL5" s="38"/>
      <c r="AM5" s="26" t="s">
        <v>10</v>
      </c>
      <c r="AN5" s="24" t="s">
        <v>11</v>
      </c>
      <c r="AO5" s="49" t="s">
        <v>8</v>
      </c>
      <c r="AP5" s="40"/>
      <c r="AQ5" s="41"/>
      <c r="AS5" s="38"/>
      <c r="AT5" s="26" t="s">
        <v>10</v>
      </c>
      <c r="AU5" s="24" t="s">
        <v>11</v>
      </c>
      <c r="AV5" s="49" t="s">
        <v>8</v>
      </c>
      <c r="AW5" s="40"/>
      <c r="AX5" s="41"/>
    </row>
    <row r="6" spans="1:50" ht="19.5" customHeight="1" x14ac:dyDescent="0.2">
      <c r="A6" s="90"/>
      <c r="B6" s="91" t="s">
        <v>13</v>
      </c>
      <c r="C6" s="92" t="s">
        <v>83</v>
      </c>
      <c r="D6" s="93"/>
      <c r="E6" s="94"/>
      <c r="F6" s="94"/>
      <c r="G6" s="90"/>
      <c r="H6" s="91" t="s">
        <v>13</v>
      </c>
      <c r="I6" s="92" t="s">
        <v>83</v>
      </c>
      <c r="J6" s="93"/>
      <c r="K6" s="94"/>
      <c r="M6" s="46"/>
      <c r="N6" s="25" t="s">
        <v>13</v>
      </c>
      <c r="O6" s="57" t="s">
        <v>83</v>
      </c>
      <c r="P6" s="37"/>
      <c r="Q6" s="47"/>
      <c r="S6" s="46"/>
      <c r="T6" s="25" t="s">
        <v>13</v>
      </c>
      <c r="U6" s="57" t="s">
        <v>83</v>
      </c>
      <c r="V6" s="37"/>
      <c r="W6" s="47"/>
      <c r="Y6" s="46"/>
      <c r="Z6" s="25" t="s">
        <v>13</v>
      </c>
      <c r="AA6" s="57" t="s">
        <v>83</v>
      </c>
      <c r="AB6" s="37"/>
      <c r="AC6" s="47"/>
      <c r="AE6" s="46"/>
      <c r="AF6" s="27" t="s">
        <v>12</v>
      </c>
      <c r="AG6" s="25" t="s">
        <v>13</v>
      </c>
      <c r="AH6" s="57" t="s">
        <v>83</v>
      </c>
      <c r="AI6" s="37"/>
      <c r="AJ6" s="47"/>
      <c r="AL6" s="46"/>
      <c r="AM6" s="27" t="s">
        <v>12</v>
      </c>
      <c r="AN6" s="25" t="s">
        <v>13</v>
      </c>
      <c r="AO6" s="57" t="s">
        <v>83</v>
      </c>
      <c r="AP6" s="37"/>
      <c r="AQ6" s="47"/>
      <c r="AS6" s="46"/>
      <c r="AT6" s="27" t="s">
        <v>12</v>
      </c>
      <c r="AU6" s="25" t="s">
        <v>13</v>
      </c>
      <c r="AV6" s="57" t="s">
        <v>83</v>
      </c>
      <c r="AW6" s="37"/>
      <c r="AX6" s="47"/>
    </row>
    <row r="7" spans="1:50" ht="12.75" customHeight="1" x14ac:dyDescent="0.25">
      <c r="A7" s="95" t="s">
        <v>5</v>
      </c>
      <c r="B7" s="96"/>
      <c r="C7" s="97" t="s">
        <v>14</v>
      </c>
      <c r="D7" s="98"/>
      <c r="E7" s="99" t="s">
        <v>9</v>
      </c>
      <c r="F7" s="99"/>
      <c r="G7" s="95" t="s">
        <v>5</v>
      </c>
      <c r="H7" s="96"/>
      <c r="I7" s="97" t="s">
        <v>14</v>
      </c>
      <c r="J7" s="98"/>
      <c r="K7" s="99" t="s">
        <v>9</v>
      </c>
      <c r="M7" s="39" t="s">
        <v>5</v>
      </c>
      <c r="N7" s="48"/>
      <c r="O7" s="58" t="s">
        <v>14</v>
      </c>
      <c r="P7" s="21"/>
      <c r="Q7" s="42" t="s">
        <v>9</v>
      </c>
      <c r="S7" s="39" t="s">
        <v>5</v>
      </c>
      <c r="T7" s="48"/>
      <c r="U7" s="58" t="s">
        <v>14</v>
      </c>
      <c r="V7" s="21"/>
      <c r="W7" s="42" t="s">
        <v>9</v>
      </c>
      <c r="Y7" s="39" t="s">
        <v>5</v>
      </c>
      <c r="Z7" s="48"/>
      <c r="AA7" s="58" t="s">
        <v>14</v>
      </c>
      <c r="AB7" s="21"/>
      <c r="AC7" s="42" t="s">
        <v>9</v>
      </c>
      <c r="AE7" s="39" t="s">
        <v>5</v>
      </c>
      <c r="AF7" s="36"/>
      <c r="AG7" s="48"/>
      <c r="AH7" s="58" t="s">
        <v>14</v>
      </c>
      <c r="AI7" s="21"/>
      <c r="AJ7" s="42" t="s">
        <v>9</v>
      </c>
      <c r="AL7" s="39" t="s">
        <v>5</v>
      </c>
      <c r="AM7" s="36"/>
      <c r="AN7" s="48"/>
      <c r="AO7" s="58" t="s">
        <v>14</v>
      </c>
      <c r="AP7" s="21"/>
      <c r="AQ7" s="42" t="s">
        <v>9</v>
      </c>
      <c r="AS7" s="39" t="s">
        <v>5</v>
      </c>
      <c r="AT7" s="36"/>
      <c r="AU7" s="48"/>
      <c r="AV7" s="58" t="s">
        <v>14</v>
      </c>
      <c r="AW7" s="21"/>
      <c r="AX7" s="42" t="s">
        <v>9</v>
      </c>
    </row>
    <row r="8" spans="1:50" ht="27" customHeight="1" x14ac:dyDescent="0.2">
      <c r="A8" s="91"/>
      <c r="B8" s="100" t="s">
        <v>16</v>
      </c>
      <c r="C8" s="101" t="s">
        <v>17</v>
      </c>
      <c r="D8" s="86" t="s">
        <v>18</v>
      </c>
      <c r="E8" s="100"/>
      <c r="F8" s="100"/>
      <c r="G8" s="91"/>
      <c r="H8" s="100" t="s">
        <v>16</v>
      </c>
      <c r="I8" s="101" t="s">
        <v>17</v>
      </c>
      <c r="J8" s="86" t="s">
        <v>18</v>
      </c>
      <c r="K8" s="100"/>
      <c r="M8" s="25"/>
      <c r="N8" s="20" t="s">
        <v>16</v>
      </c>
      <c r="O8" s="29" t="s">
        <v>17</v>
      </c>
      <c r="P8" s="24" t="s">
        <v>18</v>
      </c>
      <c r="Q8" s="20"/>
      <c r="S8" s="25"/>
      <c r="T8" s="20" t="s">
        <v>16</v>
      </c>
      <c r="U8" s="29" t="s">
        <v>17</v>
      </c>
      <c r="V8" s="24" t="s">
        <v>18</v>
      </c>
      <c r="W8" s="20"/>
      <c r="Y8" s="25"/>
      <c r="Z8" s="20" t="s">
        <v>16</v>
      </c>
      <c r="AA8" s="29" t="s">
        <v>17</v>
      </c>
      <c r="AB8" s="24" t="s">
        <v>18</v>
      </c>
      <c r="AC8" s="20"/>
      <c r="AE8" s="25"/>
      <c r="AF8" s="20" t="s">
        <v>15</v>
      </c>
      <c r="AG8" s="20" t="s">
        <v>16</v>
      </c>
      <c r="AH8" s="29" t="s">
        <v>17</v>
      </c>
      <c r="AI8" s="24" t="s">
        <v>18</v>
      </c>
      <c r="AJ8" s="20"/>
      <c r="AL8" s="25"/>
      <c r="AM8" s="20" t="s">
        <v>15</v>
      </c>
      <c r="AN8" s="20" t="s">
        <v>16</v>
      </c>
      <c r="AO8" s="29" t="s">
        <v>17</v>
      </c>
      <c r="AP8" s="24" t="s">
        <v>18</v>
      </c>
      <c r="AQ8" s="20"/>
      <c r="AS8" s="25"/>
      <c r="AT8" s="20" t="s">
        <v>15</v>
      </c>
      <c r="AU8" s="20" t="s">
        <v>16</v>
      </c>
      <c r="AV8" s="29" t="s">
        <v>17</v>
      </c>
      <c r="AW8" s="24" t="s">
        <v>18</v>
      </c>
      <c r="AX8" s="20"/>
    </row>
    <row r="9" spans="1:50" ht="26.25" customHeight="1" x14ac:dyDescent="0.2">
      <c r="A9" s="102"/>
      <c r="B9" s="103" t="s">
        <v>20</v>
      </c>
      <c r="C9" s="104" t="s">
        <v>21</v>
      </c>
      <c r="D9" s="103" t="s">
        <v>22</v>
      </c>
      <c r="E9" s="103"/>
      <c r="F9" s="103"/>
      <c r="G9" s="102"/>
      <c r="H9" s="103" t="s">
        <v>20</v>
      </c>
      <c r="I9" s="104" t="s">
        <v>21</v>
      </c>
      <c r="J9" s="103" t="s">
        <v>22</v>
      </c>
      <c r="K9" s="103"/>
      <c r="M9" s="25"/>
      <c r="N9" s="20" t="s">
        <v>20</v>
      </c>
      <c r="O9" s="75" t="s">
        <v>21</v>
      </c>
      <c r="P9" s="20" t="s">
        <v>22</v>
      </c>
      <c r="Q9" s="20"/>
      <c r="S9" s="31"/>
      <c r="T9" s="28" t="s">
        <v>20</v>
      </c>
      <c r="U9" s="30" t="s">
        <v>21</v>
      </c>
      <c r="V9" s="28" t="s">
        <v>22</v>
      </c>
      <c r="W9" s="28"/>
      <c r="Y9" s="31"/>
      <c r="Z9" s="28" t="s">
        <v>20</v>
      </c>
      <c r="AA9" s="30" t="s">
        <v>21</v>
      </c>
      <c r="AB9" s="28" t="s">
        <v>22</v>
      </c>
      <c r="AC9" s="28"/>
      <c r="AE9" s="31"/>
      <c r="AF9" s="28" t="s">
        <v>19</v>
      </c>
      <c r="AG9" s="28" t="s">
        <v>20</v>
      </c>
      <c r="AH9" s="30" t="s">
        <v>21</v>
      </c>
      <c r="AI9" s="28" t="s">
        <v>22</v>
      </c>
      <c r="AJ9" s="28"/>
      <c r="AL9" s="31"/>
      <c r="AM9" s="28" t="s">
        <v>19</v>
      </c>
      <c r="AN9" s="28" t="s">
        <v>20</v>
      </c>
      <c r="AO9" s="30" t="s">
        <v>21</v>
      </c>
      <c r="AP9" s="28" t="s">
        <v>22</v>
      </c>
      <c r="AQ9" s="28"/>
      <c r="AS9" s="31"/>
      <c r="AT9" s="28" t="s">
        <v>19</v>
      </c>
      <c r="AU9" s="28" t="s">
        <v>20</v>
      </c>
      <c r="AV9" s="30" t="s">
        <v>21</v>
      </c>
      <c r="AW9" s="28" t="s">
        <v>22</v>
      </c>
      <c r="AX9" s="28"/>
    </row>
    <row r="10" spans="1:50" ht="23.25" customHeight="1" x14ac:dyDescent="0.2">
      <c r="A10" s="105" t="s">
        <v>112</v>
      </c>
      <c r="B10" s="65">
        <v>46504</v>
      </c>
      <c r="C10" s="65">
        <v>34634</v>
      </c>
      <c r="D10" s="66">
        <v>1.3427268002540855</v>
      </c>
      <c r="E10" s="106" t="s">
        <v>113</v>
      </c>
      <c r="F10" s="127"/>
      <c r="G10" s="105" t="s">
        <v>112</v>
      </c>
      <c r="H10" s="65">
        <v>40990</v>
      </c>
      <c r="I10" s="65">
        <v>34453</v>
      </c>
      <c r="J10" s="66">
        <v>1.1897367428090442</v>
      </c>
      <c r="K10" s="106" t="s">
        <v>113</v>
      </c>
      <c r="M10" s="5" t="s">
        <v>99</v>
      </c>
      <c r="N10" s="65">
        <v>36597</v>
      </c>
      <c r="O10" s="65">
        <v>27868</v>
      </c>
      <c r="P10" s="66">
        <v>1.3132266398736903</v>
      </c>
      <c r="Q10" s="6" t="s">
        <v>100</v>
      </c>
      <c r="S10" s="5" t="s">
        <v>99</v>
      </c>
      <c r="T10" s="65">
        <v>37679</v>
      </c>
      <c r="U10" s="65">
        <v>23845</v>
      </c>
      <c r="V10" s="66">
        <v>1.5801635563011114</v>
      </c>
      <c r="W10" s="6" t="s">
        <v>100</v>
      </c>
      <c r="Y10" s="5" t="s">
        <v>23</v>
      </c>
      <c r="Z10" s="65">
        <v>37201</v>
      </c>
      <c r="AA10" s="65">
        <v>32145.916666666672</v>
      </c>
      <c r="AB10" s="66">
        <v>0.9</v>
      </c>
      <c r="AC10" s="6" t="s">
        <v>21</v>
      </c>
      <c r="AE10" s="5" t="s">
        <v>23</v>
      </c>
      <c r="AF10" s="7">
        <v>107485</v>
      </c>
      <c r="AG10" s="7">
        <v>36551</v>
      </c>
      <c r="AH10" s="7">
        <v>34224</v>
      </c>
      <c r="AI10" s="53">
        <f>+טבלה14[[#This Row],[סה"כ מספר השאלות (ממוצע חודשי)]]/טבלה14[[#This Row],[מס'' קוראים פעילים]]</f>
        <v>0.93633553117561763</v>
      </c>
      <c r="AJ10" s="6" t="s">
        <v>21</v>
      </c>
      <c r="AL10" s="5" t="s">
        <v>23</v>
      </c>
      <c r="AM10" s="7">
        <v>100382</v>
      </c>
      <c r="AN10" s="7">
        <v>35918</v>
      </c>
      <c r="AO10" s="7">
        <v>33818</v>
      </c>
      <c r="AP10" s="16">
        <v>0.9</v>
      </c>
      <c r="AQ10" s="6" t="s">
        <v>21</v>
      </c>
      <c r="AS10" s="32" t="s">
        <v>23</v>
      </c>
      <c r="AT10" s="7">
        <v>93380</v>
      </c>
      <c r="AU10" s="7">
        <v>36373</v>
      </c>
      <c r="AV10" s="7">
        <v>34090</v>
      </c>
      <c r="AW10" s="16">
        <v>0.9</v>
      </c>
      <c r="AX10" s="34" t="s">
        <v>21</v>
      </c>
    </row>
    <row r="11" spans="1:50" ht="15.75" customHeight="1" x14ac:dyDescent="0.2">
      <c r="A11" s="107" t="s">
        <v>24</v>
      </c>
      <c r="B11" s="67">
        <v>18191</v>
      </c>
      <c r="C11" s="67">
        <v>11776</v>
      </c>
      <c r="D11" s="68">
        <v>1.5447520380434783</v>
      </c>
      <c r="E11" s="108" t="s">
        <v>114</v>
      </c>
      <c r="F11" s="128"/>
      <c r="G11" s="107" t="s">
        <v>24</v>
      </c>
      <c r="H11" s="67">
        <v>14604</v>
      </c>
      <c r="I11" s="67">
        <v>11185</v>
      </c>
      <c r="J11" s="68">
        <v>1.305677246312025</v>
      </c>
      <c r="K11" s="108" t="s">
        <v>114</v>
      </c>
      <c r="M11" s="73" t="s">
        <v>24</v>
      </c>
      <c r="N11" s="67">
        <v>12000</v>
      </c>
      <c r="O11" s="67">
        <v>8899</v>
      </c>
      <c r="P11" s="68">
        <v>1.3484661197887402</v>
      </c>
      <c r="Q11" s="74" t="s">
        <v>25</v>
      </c>
      <c r="S11" s="1" t="s">
        <v>24</v>
      </c>
      <c r="T11" s="67">
        <v>11472</v>
      </c>
      <c r="U11" s="67">
        <v>7002</v>
      </c>
      <c r="V11" s="68">
        <v>1.638389031705227</v>
      </c>
      <c r="W11" s="2" t="s">
        <v>25</v>
      </c>
      <c r="Y11" s="1" t="s">
        <v>24</v>
      </c>
      <c r="Z11" s="67">
        <v>9760</v>
      </c>
      <c r="AA11" s="67">
        <v>9434.8333333333339</v>
      </c>
      <c r="AB11" s="68">
        <v>0.96668374316939898</v>
      </c>
      <c r="AC11" s="2" t="s">
        <v>25</v>
      </c>
      <c r="AE11" s="1" t="s">
        <v>24</v>
      </c>
      <c r="AF11" s="8">
        <v>33019</v>
      </c>
      <c r="AG11" s="8">
        <v>8789</v>
      </c>
      <c r="AH11" s="8">
        <v>8552</v>
      </c>
      <c r="AI11" s="54">
        <f>+טבלה14[[#This Row],[סה"כ מספר השאלות (ממוצע חודשי)]]/טבלה14[[#This Row],[מס'' קוראים פעילים]]</f>
        <v>0.9730344749118216</v>
      </c>
      <c r="AJ11" s="2" t="s">
        <v>25</v>
      </c>
      <c r="AL11" s="1" t="s">
        <v>24</v>
      </c>
      <c r="AM11" s="8">
        <v>30863</v>
      </c>
      <c r="AN11" s="8">
        <v>8088</v>
      </c>
      <c r="AO11" s="8">
        <v>6721</v>
      </c>
      <c r="AP11" s="17">
        <v>0.8</v>
      </c>
      <c r="AQ11" s="2" t="s">
        <v>25</v>
      </c>
      <c r="AS11" s="33" t="s">
        <v>24</v>
      </c>
      <c r="AT11" s="8">
        <v>29505</v>
      </c>
      <c r="AU11" s="8">
        <v>8923</v>
      </c>
      <c r="AV11" s="8">
        <v>7590</v>
      </c>
      <c r="AW11" s="17">
        <v>0.9</v>
      </c>
      <c r="AX11" s="35" t="s">
        <v>71</v>
      </c>
    </row>
    <row r="12" spans="1:50" ht="15.75" customHeight="1" x14ac:dyDescent="0.2">
      <c r="A12" s="107" t="s">
        <v>26</v>
      </c>
      <c r="B12" s="67">
        <v>1011</v>
      </c>
      <c r="C12" s="67">
        <v>1157</v>
      </c>
      <c r="D12" s="68">
        <v>0.87381158167675022</v>
      </c>
      <c r="E12" s="108" t="s">
        <v>115</v>
      </c>
      <c r="F12" s="128"/>
      <c r="G12" s="107" t="s">
        <v>26</v>
      </c>
      <c r="H12" s="67">
        <v>798</v>
      </c>
      <c r="I12" s="67">
        <v>569</v>
      </c>
      <c r="J12" s="68">
        <v>1.4024604569420036</v>
      </c>
      <c r="K12" s="108" t="s">
        <v>115</v>
      </c>
      <c r="M12" s="73" t="s">
        <v>26</v>
      </c>
      <c r="N12" s="67">
        <v>833</v>
      </c>
      <c r="O12" s="67">
        <v>453</v>
      </c>
      <c r="P12" s="68">
        <v>1.8388520971302429</v>
      </c>
      <c r="Q12" s="74" t="s">
        <v>27</v>
      </c>
      <c r="S12" s="1" t="s">
        <v>26</v>
      </c>
      <c r="T12" s="67">
        <v>1014</v>
      </c>
      <c r="U12" s="67">
        <v>834</v>
      </c>
      <c r="V12" s="68">
        <v>1.2158273381294964</v>
      </c>
      <c r="W12" s="2" t="s">
        <v>27</v>
      </c>
      <c r="Y12" s="1" t="s">
        <v>26</v>
      </c>
      <c r="Z12" s="67">
        <v>1182</v>
      </c>
      <c r="AA12" s="67">
        <v>1296.8333333333333</v>
      </c>
      <c r="AB12" s="68">
        <v>1.0971517202481669</v>
      </c>
      <c r="AC12" s="2" t="s">
        <v>27</v>
      </c>
      <c r="AE12" s="1" t="s">
        <v>26</v>
      </c>
      <c r="AF12" s="8">
        <v>4282</v>
      </c>
      <c r="AG12" s="8">
        <v>1187</v>
      </c>
      <c r="AH12" s="8">
        <v>1385</v>
      </c>
      <c r="AI12" s="54">
        <f>+טבלה14[[#This Row],[סה"כ מספר השאלות (ממוצע חודשי)]]/טבלה14[[#This Row],[מס'' קוראים פעילים]]</f>
        <v>1.1668070766638585</v>
      </c>
      <c r="AJ12" s="2" t="s">
        <v>27</v>
      </c>
      <c r="AL12" s="1" t="s">
        <v>26</v>
      </c>
      <c r="AM12" s="8">
        <v>4078</v>
      </c>
      <c r="AN12" s="8">
        <v>1254</v>
      </c>
      <c r="AO12" s="8">
        <v>1279</v>
      </c>
      <c r="AP12" s="17">
        <v>1</v>
      </c>
      <c r="AQ12" s="2" t="s">
        <v>27</v>
      </c>
      <c r="AS12" s="33" t="s">
        <v>26</v>
      </c>
      <c r="AT12" s="8">
        <v>3878</v>
      </c>
      <c r="AU12" s="8">
        <v>1342</v>
      </c>
      <c r="AV12" s="8">
        <v>1321</v>
      </c>
      <c r="AW12" s="17">
        <v>1</v>
      </c>
      <c r="AX12" s="35" t="s">
        <v>72</v>
      </c>
    </row>
    <row r="13" spans="1:50" ht="15.75" customHeight="1" x14ac:dyDescent="0.2">
      <c r="A13" s="107" t="s">
        <v>28</v>
      </c>
      <c r="B13" s="69">
        <v>253</v>
      </c>
      <c r="C13" s="69">
        <v>155</v>
      </c>
      <c r="D13" s="68">
        <v>1.6322580645161291</v>
      </c>
      <c r="E13" s="108" t="s">
        <v>116</v>
      </c>
      <c r="F13" s="128"/>
      <c r="G13" s="107" t="s">
        <v>28</v>
      </c>
      <c r="H13" s="69">
        <v>321</v>
      </c>
      <c r="I13" s="69">
        <v>293</v>
      </c>
      <c r="J13" s="68">
        <v>1.0955631399317407</v>
      </c>
      <c r="K13" s="108" t="s">
        <v>116</v>
      </c>
      <c r="M13" s="73" t="s">
        <v>28</v>
      </c>
      <c r="N13" s="69">
        <v>399</v>
      </c>
      <c r="O13" s="69">
        <v>293</v>
      </c>
      <c r="P13" s="68">
        <v>1.3617747440273038</v>
      </c>
      <c r="Q13" s="74" t="s">
        <v>29</v>
      </c>
      <c r="S13" s="1" t="s">
        <v>28</v>
      </c>
      <c r="T13" s="69">
        <v>450</v>
      </c>
      <c r="U13" s="69">
        <v>355</v>
      </c>
      <c r="V13" s="68">
        <v>1.267605633802817</v>
      </c>
      <c r="W13" s="2" t="s">
        <v>29</v>
      </c>
      <c r="Y13" s="1" t="s">
        <v>28</v>
      </c>
      <c r="Z13" s="69">
        <v>494</v>
      </c>
      <c r="AA13" s="69">
        <v>552</v>
      </c>
      <c r="AB13" s="68">
        <v>1.1182523616734141</v>
      </c>
      <c r="AC13" s="2" t="s">
        <v>29</v>
      </c>
      <c r="AE13" s="1" t="s">
        <v>28</v>
      </c>
      <c r="AF13" s="8">
        <v>2050</v>
      </c>
      <c r="AG13" s="9">
        <v>620</v>
      </c>
      <c r="AH13" s="9">
        <v>647</v>
      </c>
      <c r="AI13" s="54">
        <f>+טבלה14[[#This Row],[סה"כ מספר השאלות (ממוצע חודשי)]]/טבלה14[[#This Row],[מס'' קוראים פעילים]]</f>
        <v>1.0435483870967741</v>
      </c>
      <c r="AJ13" s="2" t="s">
        <v>29</v>
      </c>
      <c r="AL13" s="1" t="s">
        <v>28</v>
      </c>
      <c r="AM13" s="8">
        <v>1948</v>
      </c>
      <c r="AN13" s="9">
        <v>541</v>
      </c>
      <c r="AO13" s="9">
        <v>537</v>
      </c>
      <c r="AP13" s="17">
        <v>1</v>
      </c>
      <c r="AQ13" s="2" t="s">
        <v>29</v>
      </c>
      <c r="AS13" s="33" t="s">
        <v>28</v>
      </c>
      <c r="AT13" s="8">
        <v>1854</v>
      </c>
      <c r="AU13" s="9">
        <v>876</v>
      </c>
      <c r="AV13" s="9">
        <v>582</v>
      </c>
      <c r="AW13" s="17">
        <v>0.7</v>
      </c>
      <c r="AX13" s="35" t="s">
        <v>73</v>
      </c>
    </row>
    <row r="14" spans="1:50" ht="15.75" customHeight="1" x14ac:dyDescent="0.2">
      <c r="A14" s="107" t="s">
        <v>30</v>
      </c>
      <c r="B14" s="67">
        <v>1501</v>
      </c>
      <c r="C14" s="67">
        <v>1077</v>
      </c>
      <c r="D14" s="68">
        <v>1.393686165273909</v>
      </c>
      <c r="E14" s="108" t="s">
        <v>31</v>
      </c>
      <c r="F14" s="128"/>
      <c r="G14" s="107" t="s">
        <v>30</v>
      </c>
      <c r="H14" s="67">
        <v>1344</v>
      </c>
      <c r="I14" s="67">
        <v>1169</v>
      </c>
      <c r="J14" s="68">
        <v>1.1497005988023952</v>
      </c>
      <c r="K14" s="108" t="s">
        <v>31</v>
      </c>
      <c r="M14" s="73" t="s">
        <v>30</v>
      </c>
      <c r="N14" s="67">
        <v>1125</v>
      </c>
      <c r="O14" s="67">
        <v>866</v>
      </c>
      <c r="P14" s="68">
        <v>1.2990762124711317</v>
      </c>
      <c r="Q14" s="74" t="s">
        <v>31</v>
      </c>
      <c r="S14" s="1" t="s">
        <v>30</v>
      </c>
      <c r="T14" s="67">
        <v>1150</v>
      </c>
      <c r="U14" s="67">
        <v>712</v>
      </c>
      <c r="V14" s="68">
        <v>1.6151685393258426</v>
      </c>
      <c r="W14" s="2" t="s">
        <v>31</v>
      </c>
      <c r="Y14" s="1" t="s">
        <v>30</v>
      </c>
      <c r="Z14" s="67">
        <v>1144</v>
      </c>
      <c r="AA14" s="67">
        <v>944.75</v>
      </c>
      <c r="AB14" s="68">
        <v>0.82583041958041958</v>
      </c>
      <c r="AC14" s="2" t="s">
        <v>31</v>
      </c>
      <c r="AE14" s="1" t="s">
        <v>30</v>
      </c>
      <c r="AF14" s="8">
        <v>1249</v>
      </c>
      <c r="AG14" s="8">
        <v>1120</v>
      </c>
      <c r="AH14" s="8">
        <v>959</v>
      </c>
      <c r="AI14" s="54">
        <f>+טבלה14[[#This Row],[סה"כ מספר השאלות (ממוצע חודשי)]]/טבלה14[[#This Row],[מס'' קוראים פעילים]]</f>
        <v>0.85624999999999996</v>
      </c>
      <c r="AJ14" s="2" t="s">
        <v>31</v>
      </c>
      <c r="AL14" s="1" t="s">
        <v>30</v>
      </c>
      <c r="AM14" s="8">
        <v>887</v>
      </c>
      <c r="AN14" s="8">
        <v>859</v>
      </c>
      <c r="AO14" s="8">
        <v>993</v>
      </c>
      <c r="AP14" s="17">
        <v>1.2</v>
      </c>
      <c r="AQ14" s="2" t="s">
        <v>31</v>
      </c>
      <c r="AS14" s="33" t="s">
        <v>30</v>
      </c>
      <c r="AT14" s="8">
        <v>496</v>
      </c>
      <c r="AU14" s="9">
        <v>494</v>
      </c>
      <c r="AV14" s="9">
        <v>497</v>
      </c>
      <c r="AW14" s="17">
        <v>1</v>
      </c>
      <c r="AX14" s="35" t="s">
        <v>31</v>
      </c>
    </row>
    <row r="15" spans="1:50" ht="15.75" customHeight="1" x14ac:dyDescent="0.2">
      <c r="A15" s="107" t="s">
        <v>32</v>
      </c>
      <c r="B15" s="67">
        <v>2855</v>
      </c>
      <c r="C15" s="67">
        <v>2852</v>
      </c>
      <c r="D15" s="68">
        <v>1.0010518934081347</v>
      </c>
      <c r="E15" s="108" t="s">
        <v>117</v>
      </c>
      <c r="F15" s="128"/>
      <c r="G15" s="107" t="s">
        <v>32</v>
      </c>
      <c r="H15" s="67">
        <v>2469</v>
      </c>
      <c r="I15" s="67">
        <v>2490</v>
      </c>
      <c r="J15" s="68">
        <v>0.99156626506024093</v>
      </c>
      <c r="K15" s="108" t="s">
        <v>117</v>
      </c>
      <c r="M15" s="73" t="s">
        <v>32</v>
      </c>
      <c r="N15" s="67">
        <v>2022</v>
      </c>
      <c r="O15" s="67">
        <v>1885</v>
      </c>
      <c r="P15" s="68">
        <v>1.0726790450928383</v>
      </c>
      <c r="Q15" s="74" t="s">
        <v>33</v>
      </c>
      <c r="S15" s="1" t="s">
        <v>32</v>
      </c>
      <c r="T15" s="67">
        <v>2082</v>
      </c>
      <c r="U15" s="67">
        <v>1561</v>
      </c>
      <c r="V15" s="68">
        <v>1.3337604099935938</v>
      </c>
      <c r="W15" s="2" t="s">
        <v>33</v>
      </c>
      <c r="Y15" s="1" t="s">
        <v>32</v>
      </c>
      <c r="Z15" s="67">
        <v>2251</v>
      </c>
      <c r="AA15" s="67">
        <v>2295.75</v>
      </c>
      <c r="AB15" s="68">
        <v>1.0198800533096402</v>
      </c>
      <c r="AC15" s="2" t="s">
        <v>33</v>
      </c>
      <c r="AE15" s="1" t="s">
        <v>32</v>
      </c>
      <c r="AF15" s="8">
        <v>6318</v>
      </c>
      <c r="AG15" s="8">
        <v>2207</v>
      </c>
      <c r="AH15" s="8">
        <v>2075</v>
      </c>
      <c r="AI15" s="54">
        <f>+טבלה14[[#This Row],[סה"כ מספר השאלות (ממוצע חודשי)]]/טבלה14[[#This Row],[מס'' קוראים פעילים]]</f>
        <v>0.94019030357951971</v>
      </c>
      <c r="AJ15" s="2" t="s">
        <v>33</v>
      </c>
      <c r="AL15" s="1" t="s">
        <v>32</v>
      </c>
      <c r="AM15" s="8">
        <v>6000</v>
      </c>
      <c r="AN15" s="8">
        <v>2221</v>
      </c>
      <c r="AO15" s="8">
        <v>2420</v>
      </c>
      <c r="AP15" s="17">
        <v>1.1000000000000001</v>
      </c>
      <c r="AQ15" s="2" t="s">
        <v>33</v>
      </c>
      <c r="AS15" s="33" t="s">
        <v>32</v>
      </c>
      <c r="AT15" s="8">
        <v>5632</v>
      </c>
      <c r="AU15" s="8">
        <v>2107</v>
      </c>
      <c r="AV15" s="8">
        <v>2389</v>
      </c>
      <c r="AW15" s="17">
        <v>1.1000000000000001</v>
      </c>
      <c r="AX15" s="35" t="s">
        <v>74</v>
      </c>
    </row>
    <row r="16" spans="1:50" ht="15.75" customHeight="1" x14ac:dyDescent="0.2">
      <c r="A16" s="107" t="s">
        <v>34</v>
      </c>
      <c r="B16" s="67">
        <v>3259</v>
      </c>
      <c r="C16" s="67">
        <v>2938</v>
      </c>
      <c r="D16" s="68">
        <v>1.1092579986385296</v>
      </c>
      <c r="E16" s="108" t="s">
        <v>118</v>
      </c>
      <c r="F16" s="128"/>
      <c r="G16" s="107" t="s">
        <v>34</v>
      </c>
      <c r="H16" s="67">
        <v>3026</v>
      </c>
      <c r="I16" s="67">
        <v>2736</v>
      </c>
      <c r="J16" s="68">
        <v>1.1059941520467835</v>
      </c>
      <c r="K16" s="108" t="s">
        <v>118</v>
      </c>
      <c r="M16" s="73" t="s">
        <v>34</v>
      </c>
      <c r="N16" s="67">
        <v>2616</v>
      </c>
      <c r="O16" s="67">
        <v>2333</v>
      </c>
      <c r="P16" s="68">
        <v>1.1213030432918989</v>
      </c>
      <c r="Q16" s="74" t="s">
        <v>35</v>
      </c>
      <c r="S16" s="1" t="s">
        <v>34</v>
      </c>
      <c r="T16" s="67">
        <v>2402</v>
      </c>
      <c r="U16" s="67">
        <v>1699</v>
      </c>
      <c r="V16" s="68">
        <v>1.4137728075338434</v>
      </c>
      <c r="W16" s="2" t="s">
        <v>35</v>
      </c>
      <c r="Y16" s="1" t="s">
        <v>34</v>
      </c>
      <c r="Z16" s="67">
        <v>1611</v>
      </c>
      <c r="AA16" s="67">
        <v>499.75</v>
      </c>
      <c r="AB16" s="68">
        <v>0.31021104903786467</v>
      </c>
      <c r="AC16" s="2" t="s">
        <v>35</v>
      </c>
      <c r="AE16" s="1" t="s">
        <v>34</v>
      </c>
      <c r="AF16" s="8">
        <v>4464</v>
      </c>
      <c r="AG16" s="8">
        <v>1881</v>
      </c>
      <c r="AH16" s="8">
        <v>1199</v>
      </c>
      <c r="AI16" s="54">
        <f>+טבלה14[[#This Row],[סה"כ מספר השאלות (ממוצע חודשי)]]/טבלה14[[#This Row],[מס'' קוראים פעילים]]</f>
        <v>0.63742690058479534</v>
      </c>
      <c r="AJ16" s="2" t="s">
        <v>35</v>
      </c>
      <c r="AL16" s="1" t="s">
        <v>34</v>
      </c>
      <c r="AM16" s="8">
        <v>4234</v>
      </c>
      <c r="AN16" s="8">
        <v>2040</v>
      </c>
      <c r="AO16" s="8">
        <v>2522</v>
      </c>
      <c r="AP16" s="17">
        <v>1.2</v>
      </c>
      <c r="AQ16" s="2" t="s">
        <v>35</v>
      </c>
      <c r="AS16" s="33" t="s">
        <v>34</v>
      </c>
      <c r="AT16" s="8">
        <v>3813</v>
      </c>
      <c r="AU16" s="8">
        <v>2015</v>
      </c>
      <c r="AV16" s="8">
        <v>2261</v>
      </c>
      <c r="AW16" s="17">
        <v>1.1000000000000001</v>
      </c>
      <c r="AX16" s="35" t="s">
        <v>75</v>
      </c>
    </row>
    <row r="17" spans="1:50" ht="15.75" customHeight="1" x14ac:dyDescent="0.2">
      <c r="A17" s="107" t="s">
        <v>36</v>
      </c>
      <c r="B17" s="67">
        <v>391</v>
      </c>
      <c r="C17" s="67">
        <v>204</v>
      </c>
      <c r="D17" s="68">
        <v>1.9166666666666667</v>
      </c>
      <c r="E17" s="108" t="s">
        <v>37</v>
      </c>
      <c r="F17" s="128"/>
      <c r="G17" s="107" t="s">
        <v>36</v>
      </c>
      <c r="H17" s="67">
        <v>383</v>
      </c>
      <c r="I17" s="67">
        <v>207</v>
      </c>
      <c r="J17" s="68">
        <v>1.8502415458937198</v>
      </c>
      <c r="K17" s="108" t="s">
        <v>37</v>
      </c>
      <c r="M17" s="73" t="s">
        <v>36</v>
      </c>
      <c r="N17" s="67">
        <v>366</v>
      </c>
      <c r="O17" s="67">
        <v>183</v>
      </c>
      <c r="P17" s="68">
        <v>2</v>
      </c>
      <c r="Q17" s="74" t="s">
        <v>37</v>
      </c>
      <c r="S17" s="1" t="s">
        <v>36</v>
      </c>
      <c r="T17" s="67">
        <v>556</v>
      </c>
      <c r="U17" s="67">
        <v>207</v>
      </c>
      <c r="V17" s="68">
        <v>2.6859903381642511</v>
      </c>
      <c r="W17" s="2" t="s">
        <v>37</v>
      </c>
      <c r="Y17" s="1" t="s">
        <v>36</v>
      </c>
      <c r="Z17" s="67">
        <v>628</v>
      </c>
      <c r="AA17" s="67">
        <v>313.25</v>
      </c>
      <c r="AB17" s="68">
        <v>0.49880573248407645</v>
      </c>
      <c r="AC17" s="2" t="s">
        <v>37</v>
      </c>
      <c r="AE17" s="1" t="s">
        <v>36</v>
      </c>
      <c r="AF17" s="8">
        <v>1282</v>
      </c>
      <c r="AG17" s="8">
        <v>610</v>
      </c>
      <c r="AH17" s="8">
        <v>430</v>
      </c>
      <c r="AI17" s="54">
        <f>+טבלה14[[#This Row],[סה"כ מספר השאלות (ממוצע חודשי)]]/טבלה14[[#This Row],[מס'' קוראים פעילים]]</f>
        <v>0.70491803278688525</v>
      </c>
      <c r="AJ17" s="2" t="s">
        <v>37</v>
      </c>
      <c r="AL17" s="1" t="s">
        <v>36</v>
      </c>
      <c r="AM17" s="8">
        <v>1177</v>
      </c>
      <c r="AN17" s="8">
        <v>610</v>
      </c>
      <c r="AO17" s="8">
        <v>406</v>
      </c>
      <c r="AP17" s="17">
        <v>0.7</v>
      </c>
      <c r="AQ17" s="2" t="s">
        <v>37</v>
      </c>
      <c r="AS17" s="33" t="s">
        <v>36</v>
      </c>
      <c r="AT17" s="8">
        <v>1068</v>
      </c>
      <c r="AU17" s="8">
        <v>573</v>
      </c>
      <c r="AV17" s="8">
        <v>380</v>
      </c>
      <c r="AW17" s="17">
        <v>0.7</v>
      </c>
      <c r="AX17" s="35" t="s">
        <v>37</v>
      </c>
    </row>
    <row r="18" spans="1:50" ht="15.75" customHeight="1" x14ac:dyDescent="0.2">
      <c r="A18" s="107" t="s">
        <v>38</v>
      </c>
      <c r="B18" s="69">
        <v>527</v>
      </c>
      <c r="C18" s="69">
        <v>389</v>
      </c>
      <c r="D18" s="68">
        <v>1.3547557840616966</v>
      </c>
      <c r="E18" s="108" t="s">
        <v>39</v>
      </c>
      <c r="F18" s="128"/>
      <c r="G18" s="107" t="s">
        <v>38</v>
      </c>
      <c r="H18" s="69">
        <v>540</v>
      </c>
      <c r="I18" s="69">
        <v>576</v>
      </c>
      <c r="J18" s="68">
        <v>0.9375</v>
      </c>
      <c r="K18" s="108" t="s">
        <v>39</v>
      </c>
      <c r="M18" s="73" t="s">
        <v>38</v>
      </c>
      <c r="N18" s="69">
        <v>493</v>
      </c>
      <c r="O18" s="69">
        <v>446</v>
      </c>
      <c r="P18" s="68">
        <v>1.1053811659192825</v>
      </c>
      <c r="Q18" s="74" t="s">
        <v>39</v>
      </c>
      <c r="S18" s="1" t="s">
        <v>38</v>
      </c>
      <c r="T18" s="69">
        <v>553</v>
      </c>
      <c r="U18" s="69">
        <v>465</v>
      </c>
      <c r="V18" s="68">
        <v>1.189247311827957</v>
      </c>
      <c r="W18" s="2" t="s">
        <v>39</v>
      </c>
      <c r="Y18" s="1" t="s">
        <v>38</v>
      </c>
      <c r="Z18" s="69">
        <v>425</v>
      </c>
      <c r="AA18" s="69">
        <v>529</v>
      </c>
      <c r="AB18" s="68">
        <v>1.2447058823529411</v>
      </c>
      <c r="AC18" s="2" t="s">
        <v>39</v>
      </c>
      <c r="AE18" s="1" t="s">
        <v>38</v>
      </c>
      <c r="AF18" s="8">
        <v>1989</v>
      </c>
      <c r="AG18" s="9">
        <v>225</v>
      </c>
      <c r="AH18" s="9">
        <v>247</v>
      </c>
      <c r="AI18" s="54">
        <f>+טבלה14[[#This Row],[סה"כ מספר השאלות (ממוצע חודשי)]]/טבלה14[[#This Row],[מס'' קוראים פעילים]]</f>
        <v>1.0977777777777777</v>
      </c>
      <c r="AJ18" s="2" t="s">
        <v>39</v>
      </c>
      <c r="AL18" s="1" t="s">
        <v>38</v>
      </c>
      <c r="AM18" s="8">
        <v>1973</v>
      </c>
      <c r="AN18" s="9">
        <v>422</v>
      </c>
      <c r="AO18" s="9">
        <v>260</v>
      </c>
      <c r="AP18" s="17">
        <v>0.6</v>
      </c>
      <c r="AQ18" s="2" t="s">
        <v>39</v>
      </c>
      <c r="AS18" s="33" t="s">
        <v>38</v>
      </c>
      <c r="AT18" s="8">
        <v>1959</v>
      </c>
      <c r="AU18" s="9">
        <v>608</v>
      </c>
      <c r="AV18" s="9">
        <v>539</v>
      </c>
      <c r="AW18" s="17">
        <v>0.9</v>
      </c>
      <c r="AX18" s="35" t="s">
        <v>39</v>
      </c>
    </row>
    <row r="19" spans="1:50" ht="15.75" customHeight="1" x14ac:dyDescent="0.2">
      <c r="A19" s="120" t="s">
        <v>110</v>
      </c>
      <c r="B19" s="121">
        <v>391</v>
      </c>
      <c r="C19" s="121">
        <v>168</v>
      </c>
      <c r="D19" s="68">
        <v>2.3273809523809526</v>
      </c>
      <c r="E19" s="122" t="s">
        <v>126</v>
      </c>
      <c r="F19" s="128"/>
      <c r="G19" s="107" t="s">
        <v>40</v>
      </c>
      <c r="H19" s="67">
        <v>897</v>
      </c>
      <c r="I19" s="67">
        <v>544</v>
      </c>
      <c r="J19" s="68">
        <v>1.6488970588235294</v>
      </c>
      <c r="K19" s="108" t="s">
        <v>41</v>
      </c>
      <c r="M19" s="73" t="s">
        <v>40</v>
      </c>
      <c r="N19" s="67">
        <v>1037</v>
      </c>
      <c r="O19" s="67">
        <v>533</v>
      </c>
      <c r="P19" s="68">
        <v>1.9455909943714822</v>
      </c>
      <c r="Q19" s="74" t="s">
        <v>41</v>
      </c>
      <c r="S19" s="1" t="s">
        <v>40</v>
      </c>
      <c r="T19" s="67">
        <v>1150</v>
      </c>
      <c r="U19" s="67">
        <v>700</v>
      </c>
      <c r="V19" s="68">
        <v>1.6428571428571428</v>
      </c>
      <c r="W19" s="2" t="s">
        <v>41</v>
      </c>
      <c r="Y19" s="1" t="s">
        <v>40</v>
      </c>
      <c r="Z19" s="67">
        <v>1249</v>
      </c>
      <c r="AA19" s="67">
        <v>1097.75</v>
      </c>
      <c r="AB19" s="68">
        <v>0.8789031224979984</v>
      </c>
      <c r="AC19" s="2" t="s">
        <v>41</v>
      </c>
      <c r="AE19" s="1" t="s">
        <v>40</v>
      </c>
      <c r="AF19" s="8">
        <v>2330</v>
      </c>
      <c r="AG19" s="8">
        <v>1260</v>
      </c>
      <c r="AH19" s="8">
        <v>1043</v>
      </c>
      <c r="AI19" s="54">
        <f>+טבלה14[[#This Row],[סה"כ מספר השאלות (ממוצע חודשי)]]/טבלה14[[#This Row],[מס'' קוראים פעילים]]</f>
        <v>0.82777777777777772</v>
      </c>
      <c r="AJ19" s="2" t="s">
        <v>41</v>
      </c>
      <c r="AL19" s="1" t="s">
        <v>40</v>
      </c>
      <c r="AM19" s="8">
        <v>2001</v>
      </c>
      <c r="AN19" s="8">
        <v>1253</v>
      </c>
      <c r="AO19" s="8">
        <v>1125</v>
      </c>
      <c r="AP19" s="17">
        <v>0.9</v>
      </c>
      <c r="AQ19" s="2" t="s">
        <v>41</v>
      </c>
      <c r="AS19" s="33" t="s">
        <v>40</v>
      </c>
      <c r="AT19" s="8">
        <v>1610</v>
      </c>
      <c r="AU19" s="8">
        <v>1108</v>
      </c>
      <c r="AV19" s="8">
        <v>1036</v>
      </c>
      <c r="AW19" s="17">
        <v>0.9</v>
      </c>
      <c r="AX19" s="35" t="s">
        <v>41</v>
      </c>
    </row>
    <row r="20" spans="1:50" ht="15.75" customHeight="1" x14ac:dyDescent="0.2">
      <c r="A20" s="107" t="s">
        <v>40</v>
      </c>
      <c r="B20" s="67">
        <v>817</v>
      </c>
      <c r="C20" s="67">
        <v>786</v>
      </c>
      <c r="D20" s="68">
        <v>1.0394402035623409</v>
      </c>
      <c r="E20" s="122" t="s">
        <v>127</v>
      </c>
      <c r="F20" s="128"/>
      <c r="G20" s="107" t="s">
        <v>129</v>
      </c>
      <c r="H20" s="67">
        <v>1110</v>
      </c>
      <c r="I20" s="67">
        <v>730</v>
      </c>
      <c r="J20" s="68">
        <v>1.5205479452054795</v>
      </c>
      <c r="K20" s="108" t="s">
        <v>42</v>
      </c>
      <c r="M20" s="107" t="s">
        <v>129</v>
      </c>
      <c r="N20" s="67">
        <v>818</v>
      </c>
      <c r="O20" s="67">
        <v>353</v>
      </c>
      <c r="P20" s="68">
        <v>2.3172804532577902</v>
      </c>
      <c r="Q20" s="74" t="s">
        <v>42</v>
      </c>
      <c r="S20" s="107" t="s">
        <v>129</v>
      </c>
      <c r="T20" s="67">
        <v>811</v>
      </c>
      <c r="U20" s="67">
        <v>404</v>
      </c>
      <c r="V20" s="68">
        <v>2.0074257425742572</v>
      </c>
      <c r="W20" s="2" t="s">
        <v>42</v>
      </c>
      <c r="Y20" s="107" t="s">
        <v>129</v>
      </c>
      <c r="Z20" s="67">
        <v>971</v>
      </c>
      <c r="AA20" s="67">
        <v>600.91666666666663</v>
      </c>
      <c r="AB20" s="68">
        <v>0.61886371438379673</v>
      </c>
      <c r="AC20" s="2" t="s">
        <v>42</v>
      </c>
      <c r="AE20" s="107" t="s">
        <v>129</v>
      </c>
      <c r="AF20" s="8">
        <v>3469</v>
      </c>
      <c r="AG20" s="8">
        <v>928</v>
      </c>
      <c r="AH20" s="8">
        <v>616</v>
      </c>
      <c r="AI20" s="54">
        <f>+טבלה14[[#This Row],[סה"כ מספר השאלות (ממוצע חודשי)]]/טבלה14[[#This Row],[מס'' קוראים פעילים]]</f>
        <v>0.66379310344827591</v>
      </c>
      <c r="AJ20" s="2" t="s">
        <v>42</v>
      </c>
      <c r="AL20" s="107" t="s">
        <v>129</v>
      </c>
      <c r="AM20" s="8">
        <v>3251</v>
      </c>
      <c r="AN20" s="8">
        <v>975</v>
      </c>
      <c r="AO20" s="8">
        <v>612</v>
      </c>
      <c r="AP20" s="17">
        <v>0.6</v>
      </c>
      <c r="AQ20" s="2" t="s">
        <v>42</v>
      </c>
      <c r="AS20" s="107" t="s">
        <v>129</v>
      </c>
      <c r="AT20" s="8">
        <v>3029</v>
      </c>
      <c r="AU20" s="8">
        <v>986</v>
      </c>
      <c r="AV20" s="8">
        <v>586</v>
      </c>
      <c r="AW20" s="17">
        <v>0.6</v>
      </c>
      <c r="AX20" s="35" t="s">
        <v>42</v>
      </c>
    </row>
    <row r="21" spans="1:50" ht="15.75" customHeight="1" x14ac:dyDescent="0.2">
      <c r="A21" s="120" t="s">
        <v>111</v>
      </c>
      <c r="B21" s="123">
        <v>161</v>
      </c>
      <c r="C21" s="123">
        <v>44</v>
      </c>
      <c r="D21" s="68">
        <v>3.6590909090909092</v>
      </c>
      <c r="E21" s="122" t="s">
        <v>128</v>
      </c>
      <c r="F21" s="128"/>
      <c r="G21" s="107" t="s">
        <v>43</v>
      </c>
      <c r="H21" s="67">
        <v>4087</v>
      </c>
      <c r="I21" s="67">
        <v>4119</v>
      </c>
      <c r="J21" s="68">
        <v>0.99223112405923763</v>
      </c>
      <c r="K21" s="108" t="s">
        <v>44</v>
      </c>
      <c r="M21" s="73" t="s">
        <v>43</v>
      </c>
      <c r="N21" s="67">
        <v>3748</v>
      </c>
      <c r="O21" s="67">
        <v>3448</v>
      </c>
      <c r="P21" s="68">
        <v>1.0870069605568446</v>
      </c>
      <c r="Q21" s="74" t="s">
        <v>44</v>
      </c>
      <c r="S21" s="1" t="s">
        <v>43</v>
      </c>
      <c r="T21" s="67">
        <v>3798</v>
      </c>
      <c r="U21" s="67">
        <v>2774</v>
      </c>
      <c r="V21" s="68">
        <v>1.3691420331651045</v>
      </c>
      <c r="W21" s="2" t="s">
        <v>44</v>
      </c>
      <c r="Y21" s="1" t="s">
        <v>43</v>
      </c>
      <c r="Z21" s="67">
        <v>3986</v>
      </c>
      <c r="AA21" s="67">
        <v>4058.25</v>
      </c>
      <c r="AB21" s="68">
        <v>1.0181259407927747</v>
      </c>
      <c r="AC21" s="2" t="s">
        <v>44</v>
      </c>
      <c r="AE21" s="1" t="s">
        <v>43</v>
      </c>
      <c r="AF21" s="8">
        <v>9482</v>
      </c>
      <c r="AG21" s="8">
        <v>3920</v>
      </c>
      <c r="AH21" s="8">
        <v>3985</v>
      </c>
      <c r="AI21" s="54">
        <f>+טבלה14[[#This Row],[סה"כ מספר השאלות (ממוצע חודשי)]]/טבלה14[[#This Row],[מס'' קוראים פעילים]]</f>
        <v>1.0165816326530612</v>
      </c>
      <c r="AJ21" s="2" t="s">
        <v>44</v>
      </c>
      <c r="AL21" s="1" t="s">
        <v>43</v>
      </c>
      <c r="AM21" s="8">
        <v>8760</v>
      </c>
      <c r="AN21" s="8">
        <v>3706</v>
      </c>
      <c r="AO21" s="8">
        <v>3829</v>
      </c>
      <c r="AP21" s="17">
        <v>1</v>
      </c>
      <c r="AQ21" s="2" t="s">
        <v>44</v>
      </c>
      <c r="AS21" s="33" t="s">
        <v>43</v>
      </c>
      <c r="AT21" s="8">
        <v>8146</v>
      </c>
      <c r="AU21" s="8">
        <v>3574</v>
      </c>
      <c r="AV21" s="8">
        <v>3800</v>
      </c>
      <c r="AW21" s="17">
        <v>1.1000000000000001</v>
      </c>
      <c r="AX21" s="35" t="s">
        <v>44</v>
      </c>
    </row>
    <row r="22" spans="1:50" ht="15.75" customHeight="1" x14ac:dyDescent="0.2">
      <c r="A22" s="107" t="s">
        <v>129</v>
      </c>
      <c r="B22" s="67">
        <v>4165</v>
      </c>
      <c r="C22" s="67">
        <v>3689</v>
      </c>
      <c r="D22" s="68">
        <v>1.1290322580645162</v>
      </c>
      <c r="E22" s="108" t="s">
        <v>42</v>
      </c>
      <c r="F22" s="128"/>
      <c r="G22" s="107" t="s">
        <v>45</v>
      </c>
      <c r="H22" s="67">
        <v>945</v>
      </c>
      <c r="I22" s="67">
        <v>952</v>
      </c>
      <c r="J22" s="68">
        <v>0.99264705882352944</v>
      </c>
      <c r="K22" s="108" t="s">
        <v>46</v>
      </c>
      <c r="M22" s="73" t="s">
        <v>45</v>
      </c>
      <c r="N22" s="67">
        <v>805</v>
      </c>
      <c r="O22" s="67">
        <v>573</v>
      </c>
      <c r="P22" s="68">
        <v>1.4048865619546247</v>
      </c>
      <c r="Q22" s="74" t="s">
        <v>46</v>
      </c>
      <c r="S22" s="1" t="s">
        <v>45</v>
      </c>
      <c r="T22" s="67">
        <v>908</v>
      </c>
      <c r="U22" s="67">
        <v>462</v>
      </c>
      <c r="V22" s="68">
        <v>1.9653679653679654</v>
      </c>
      <c r="W22" s="2" t="s">
        <v>46</v>
      </c>
      <c r="Y22" s="1" t="s">
        <v>45</v>
      </c>
      <c r="Z22" s="67">
        <v>1059</v>
      </c>
      <c r="AA22" s="67">
        <v>1019.6666666666666</v>
      </c>
      <c r="AB22" s="68">
        <v>0.9628580421781554</v>
      </c>
      <c r="AC22" s="2" t="s">
        <v>46</v>
      </c>
      <c r="AE22" s="1" t="s">
        <v>45</v>
      </c>
      <c r="AF22" s="8">
        <v>4959</v>
      </c>
      <c r="AG22" s="8">
        <v>1138</v>
      </c>
      <c r="AH22" s="8">
        <v>1121</v>
      </c>
      <c r="AI22" s="54">
        <f>+טבלה14[[#This Row],[סה"כ מספר השאלות (ממוצע חודשי)]]/טבלה14[[#This Row],[מס'' קוראים פעילים]]</f>
        <v>0.98506151142355014</v>
      </c>
      <c r="AJ22" s="2" t="s">
        <v>46</v>
      </c>
      <c r="AL22" s="1" t="s">
        <v>45</v>
      </c>
      <c r="AM22" s="8">
        <v>4785</v>
      </c>
      <c r="AN22" s="8">
        <v>1159</v>
      </c>
      <c r="AO22" s="8">
        <v>1232</v>
      </c>
      <c r="AP22" s="17">
        <v>1.1000000000000001</v>
      </c>
      <c r="AQ22" s="2" t="s">
        <v>46</v>
      </c>
      <c r="AS22" s="33" t="s">
        <v>45</v>
      </c>
      <c r="AT22" s="8">
        <v>4623</v>
      </c>
      <c r="AU22" s="8">
        <v>1184</v>
      </c>
      <c r="AV22" s="8">
        <v>1178</v>
      </c>
      <c r="AW22" s="17">
        <v>1</v>
      </c>
      <c r="AX22" s="35" t="s">
        <v>46</v>
      </c>
    </row>
    <row r="23" spans="1:50" ht="15.75" customHeight="1" x14ac:dyDescent="0.2">
      <c r="A23" s="107" t="s">
        <v>43</v>
      </c>
      <c r="B23" s="67">
        <v>1288</v>
      </c>
      <c r="C23" s="67">
        <v>389</v>
      </c>
      <c r="D23" s="68">
        <v>3.3110539845758353</v>
      </c>
      <c r="E23" s="108" t="s">
        <v>44</v>
      </c>
      <c r="F23" s="128"/>
      <c r="G23" s="107" t="s">
        <v>47</v>
      </c>
      <c r="H23" s="67">
        <v>668</v>
      </c>
      <c r="I23" s="67">
        <v>627</v>
      </c>
      <c r="J23" s="68">
        <v>1.065390749601276</v>
      </c>
      <c r="K23" s="108" t="s">
        <v>119</v>
      </c>
      <c r="M23" s="73" t="s">
        <v>47</v>
      </c>
      <c r="N23" s="67">
        <v>596</v>
      </c>
      <c r="O23" s="67">
        <v>561</v>
      </c>
      <c r="P23" s="68">
        <v>1.0623885918003566</v>
      </c>
      <c r="Q23" s="74" t="s">
        <v>48</v>
      </c>
      <c r="S23" s="1" t="s">
        <v>47</v>
      </c>
      <c r="T23" s="67">
        <v>631</v>
      </c>
      <c r="U23" s="67">
        <v>324</v>
      </c>
      <c r="V23" s="68">
        <v>1.9475308641975309</v>
      </c>
      <c r="W23" s="2" t="s">
        <v>48</v>
      </c>
      <c r="Y23" s="1" t="s">
        <v>47</v>
      </c>
      <c r="Z23" s="67">
        <v>956</v>
      </c>
      <c r="AA23" s="67">
        <v>897.16666666666663</v>
      </c>
      <c r="AB23" s="68">
        <v>0.93845885634588555</v>
      </c>
      <c r="AC23" s="2" t="s">
        <v>48</v>
      </c>
      <c r="AE23" s="1" t="s">
        <v>47</v>
      </c>
      <c r="AF23" s="8">
        <v>3126</v>
      </c>
      <c r="AG23" s="8">
        <v>879</v>
      </c>
      <c r="AH23" s="8">
        <v>1040</v>
      </c>
      <c r="AI23" s="54">
        <f>+טבלה14[[#This Row],[סה"כ מספר השאלות (ממוצע חודשי)]]/טבלה14[[#This Row],[מס'' קוראים פעילים]]</f>
        <v>1.1831626848691694</v>
      </c>
      <c r="AJ23" s="2" t="s">
        <v>48</v>
      </c>
      <c r="AL23" s="1" t="s">
        <v>47</v>
      </c>
      <c r="AM23" s="8">
        <v>3026</v>
      </c>
      <c r="AN23" s="8">
        <v>913</v>
      </c>
      <c r="AO23" s="8">
        <v>1089</v>
      </c>
      <c r="AP23" s="17">
        <v>1.2</v>
      </c>
      <c r="AQ23" s="2" t="s">
        <v>48</v>
      </c>
      <c r="AS23" s="33" t="s">
        <v>47</v>
      </c>
      <c r="AT23" s="8">
        <v>2910</v>
      </c>
      <c r="AU23" s="8">
        <v>981</v>
      </c>
      <c r="AV23" s="8">
        <v>1172</v>
      </c>
      <c r="AW23" s="17">
        <v>1.2</v>
      </c>
      <c r="AX23" s="35" t="s">
        <v>76</v>
      </c>
    </row>
    <row r="24" spans="1:50" ht="15.75" customHeight="1" x14ac:dyDescent="0.2">
      <c r="A24" s="107" t="s">
        <v>45</v>
      </c>
      <c r="B24" s="67">
        <v>971</v>
      </c>
      <c r="C24" s="67">
        <v>876</v>
      </c>
      <c r="D24" s="68">
        <v>1.1084474885844748</v>
      </c>
      <c r="E24" s="108" t="s">
        <v>46</v>
      </c>
      <c r="F24" s="128"/>
      <c r="G24" s="107" t="s">
        <v>49</v>
      </c>
      <c r="H24" s="67">
        <v>1162</v>
      </c>
      <c r="I24" s="67">
        <v>784</v>
      </c>
      <c r="J24" s="68">
        <v>1.4821428571428572</v>
      </c>
      <c r="K24" s="108" t="s">
        <v>120</v>
      </c>
      <c r="M24" s="73" t="s">
        <v>49</v>
      </c>
      <c r="N24" s="67">
        <v>1172</v>
      </c>
      <c r="O24" s="67">
        <v>771</v>
      </c>
      <c r="P24" s="68">
        <v>1.5201037613488975</v>
      </c>
      <c r="Q24" s="74" t="s">
        <v>50</v>
      </c>
      <c r="S24" s="1" t="s">
        <v>49</v>
      </c>
      <c r="T24" s="67">
        <v>1519</v>
      </c>
      <c r="U24" s="67">
        <v>680</v>
      </c>
      <c r="V24" s="68">
        <v>2.2338235294117648</v>
      </c>
      <c r="W24" s="2" t="s">
        <v>50</v>
      </c>
      <c r="Y24" s="1" t="s">
        <v>49</v>
      </c>
      <c r="Z24" s="67">
        <v>1966</v>
      </c>
      <c r="AA24" s="67">
        <v>1534.3333333333333</v>
      </c>
      <c r="AB24" s="68">
        <v>0.78043404543913186</v>
      </c>
      <c r="AC24" s="2" t="s">
        <v>50</v>
      </c>
      <c r="AE24" s="1" t="s">
        <v>49</v>
      </c>
      <c r="AF24" s="8">
        <v>3878</v>
      </c>
      <c r="AG24" s="8">
        <v>1893</v>
      </c>
      <c r="AH24" s="8">
        <v>1565</v>
      </c>
      <c r="AI24" s="54">
        <f>+טבלה14[[#This Row],[סה"כ מספר השאלות (ממוצע חודשי)]]/טבלה14[[#This Row],[מס'' קוראים פעילים]]</f>
        <v>0.82673005810882194</v>
      </c>
      <c r="AJ24" s="2" t="s">
        <v>50</v>
      </c>
      <c r="AL24" s="1" t="s">
        <v>49</v>
      </c>
      <c r="AM24" s="8">
        <v>3529</v>
      </c>
      <c r="AN24" s="8">
        <v>1837</v>
      </c>
      <c r="AO24" s="8">
        <v>1561</v>
      </c>
      <c r="AP24" s="17">
        <v>0.8</v>
      </c>
      <c r="AQ24" s="2" t="s">
        <v>50</v>
      </c>
      <c r="AS24" s="33" t="s">
        <v>49</v>
      </c>
      <c r="AT24" s="8">
        <v>3196</v>
      </c>
      <c r="AU24" s="8">
        <v>1836</v>
      </c>
      <c r="AV24" s="8">
        <v>1598</v>
      </c>
      <c r="AW24" s="17">
        <v>0.9</v>
      </c>
      <c r="AX24" s="35" t="s">
        <v>77</v>
      </c>
    </row>
    <row r="25" spans="1:50" ht="15.75" customHeight="1" x14ac:dyDescent="0.2">
      <c r="A25" s="107" t="s">
        <v>47</v>
      </c>
      <c r="B25" s="67">
        <v>714</v>
      </c>
      <c r="C25" s="67">
        <v>614</v>
      </c>
      <c r="D25" s="68">
        <v>1.1628664495114007</v>
      </c>
      <c r="E25" s="108" t="s">
        <v>119</v>
      </c>
      <c r="F25" s="128"/>
      <c r="G25" s="107" t="s">
        <v>51</v>
      </c>
      <c r="H25" s="67">
        <v>1049</v>
      </c>
      <c r="I25" s="67">
        <v>995</v>
      </c>
      <c r="J25" s="68">
        <v>1.0542713567839197</v>
      </c>
      <c r="K25" s="108" t="s">
        <v>52</v>
      </c>
      <c r="M25" s="1" t="s">
        <v>51</v>
      </c>
      <c r="N25" s="67">
        <v>1024</v>
      </c>
      <c r="O25" s="67">
        <v>813</v>
      </c>
      <c r="P25" s="68">
        <v>1.2595325953259533</v>
      </c>
      <c r="Q25" s="2" t="s">
        <v>52</v>
      </c>
      <c r="S25" s="1" t="s">
        <v>51</v>
      </c>
      <c r="T25" s="67">
        <v>1055</v>
      </c>
      <c r="U25" s="67">
        <v>877</v>
      </c>
      <c r="V25" s="68">
        <v>1.2029646522234891</v>
      </c>
      <c r="W25" s="2" t="s">
        <v>52</v>
      </c>
      <c r="Y25" s="1" t="s">
        <v>51</v>
      </c>
      <c r="Z25" s="67">
        <v>951</v>
      </c>
      <c r="AA25" s="67">
        <v>952.33333333333337</v>
      </c>
      <c r="AB25" s="68">
        <v>1.0014020329477744</v>
      </c>
      <c r="AC25" s="2" t="s">
        <v>52</v>
      </c>
      <c r="AE25" s="1" t="s">
        <v>51</v>
      </c>
      <c r="AF25" s="8">
        <v>3049</v>
      </c>
      <c r="AG25" s="8">
        <v>1028</v>
      </c>
      <c r="AH25" s="8">
        <v>1220</v>
      </c>
      <c r="AI25" s="54">
        <f>+טבלה14[[#This Row],[סה"כ מספר השאלות (ממוצע חודשי)]]/טבלה14[[#This Row],[מס'' קוראים פעילים]]</f>
        <v>1.1867704280155642</v>
      </c>
      <c r="AJ25" s="2" t="s">
        <v>52</v>
      </c>
      <c r="AL25" s="1" t="s">
        <v>51</v>
      </c>
      <c r="AM25" s="8">
        <v>2962</v>
      </c>
      <c r="AN25" s="8">
        <v>1319</v>
      </c>
      <c r="AO25" s="8">
        <v>1079</v>
      </c>
      <c r="AP25" s="17">
        <v>0.8</v>
      </c>
      <c r="AQ25" s="2" t="s">
        <v>52</v>
      </c>
      <c r="AS25" s="33" t="s">
        <v>51</v>
      </c>
      <c r="AT25" s="8">
        <v>2556</v>
      </c>
      <c r="AU25" s="8">
        <v>1043</v>
      </c>
      <c r="AV25" s="8">
        <v>1336</v>
      </c>
      <c r="AW25" s="17">
        <v>1.3</v>
      </c>
      <c r="AX25" s="35" t="s">
        <v>52</v>
      </c>
    </row>
    <row r="26" spans="1:50" ht="15.75" customHeight="1" x14ac:dyDescent="0.2">
      <c r="A26" s="107" t="s">
        <v>49</v>
      </c>
      <c r="B26" s="67">
        <v>1029</v>
      </c>
      <c r="C26" s="67">
        <v>298</v>
      </c>
      <c r="D26" s="68">
        <v>3.4530201342281881</v>
      </c>
      <c r="E26" s="108" t="s">
        <v>120</v>
      </c>
      <c r="F26" s="128"/>
      <c r="G26" s="107" t="s">
        <v>53</v>
      </c>
      <c r="H26" s="67">
        <v>1512</v>
      </c>
      <c r="I26" s="67">
        <v>1171</v>
      </c>
      <c r="J26" s="68">
        <v>1.2912040990606319</v>
      </c>
      <c r="K26" s="108" t="s">
        <v>121</v>
      </c>
      <c r="M26" s="1" t="s">
        <v>53</v>
      </c>
      <c r="N26" s="67">
        <v>1493</v>
      </c>
      <c r="O26" s="67">
        <v>1036</v>
      </c>
      <c r="P26" s="68">
        <v>1.4411196911196911</v>
      </c>
      <c r="Q26" s="2" t="s">
        <v>54</v>
      </c>
      <c r="S26" s="1" t="s">
        <v>53</v>
      </c>
      <c r="T26" s="67">
        <v>1463</v>
      </c>
      <c r="U26" s="67">
        <v>919</v>
      </c>
      <c r="V26" s="68">
        <v>1.5919477693144723</v>
      </c>
      <c r="W26" s="2" t="s">
        <v>54</v>
      </c>
      <c r="Y26" s="1" t="s">
        <v>53</v>
      </c>
      <c r="Z26" s="67">
        <v>1006</v>
      </c>
      <c r="AA26" s="67">
        <v>38.166666666666664</v>
      </c>
      <c r="AB26" s="68">
        <v>3.7939032471835651E-2</v>
      </c>
      <c r="AC26" s="2" t="s">
        <v>54</v>
      </c>
      <c r="AE26" s="1" t="s">
        <v>53</v>
      </c>
      <c r="AF26" s="8">
        <v>2548</v>
      </c>
      <c r="AG26" s="8">
        <v>1358</v>
      </c>
      <c r="AH26" s="8">
        <v>1453</v>
      </c>
      <c r="AI26" s="54">
        <f>+טבלה14[[#This Row],[סה"כ מספר השאלות (ממוצע חודשי)]]/טבלה14[[#This Row],[מס'' קוראים פעילים]]</f>
        <v>1.0699558173784978</v>
      </c>
      <c r="AJ26" s="2" t="s">
        <v>54</v>
      </c>
      <c r="AL26" s="1" t="s">
        <v>53</v>
      </c>
      <c r="AM26" s="8">
        <v>2273</v>
      </c>
      <c r="AN26" s="8">
        <v>1327</v>
      </c>
      <c r="AO26" s="8">
        <v>1525</v>
      </c>
      <c r="AP26" s="17">
        <v>1.1000000000000001</v>
      </c>
      <c r="AQ26" s="2" t="s">
        <v>54</v>
      </c>
      <c r="AS26" s="33" t="s">
        <v>53</v>
      </c>
      <c r="AT26" s="8">
        <v>2010</v>
      </c>
      <c r="AU26" s="8">
        <v>1238</v>
      </c>
      <c r="AV26" s="8">
        <v>1555</v>
      </c>
      <c r="AW26" s="17">
        <v>1.3</v>
      </c>
      <c r="AX26" s="35" t="s">
        <v>78</v>
      </c>
    </row>
    <row r="27" spans="1:50" ht="15.75" customHeight="1" x14ac:dyDescent="0.2">
      <c r="A27" s="107" t="s">
        <v>51</v>
      </c>
      <c r="B27" s="67">
        <v>1098</v>
      </c>
      <c r="C27" s="67">
        <v>1063</v>
      </c>
      <c r="D27" s="68">
        <v>1.032925682031985</v>
      </c>
      <c r="E27" s="108" t="s">
        <v>52</v>
      </c>
      <c r="F27" s="128"/>
      <c r="G27" s="107" t="s">
        <v>55</v>
      </c>
      <c r="H27" s="67">
        <v>1380</v>
      </c>
      <c r="I27" s="67">
        <v>1222</v>
      </c>
      <c r="J27" s="68">
        <v>1.1292962356792144</v>
      </c>
      <c r="K27" s="108" t="s">
        <v>56</v>
      </c>
      <c r="M27" s="1" t="s">
        <v>55</v>
      </c>
      <c r="N27" s="67">
        <v>1438</v>
      </c>
      <c r="O27" s="67">
        <v>981</v>
      </c>
      <c r="P27" s="68">
        <v>1.4658511722731906</v>
      </c>
      <c r="Q27" s="2" t="s">
        <v>56</v>
      </c>
      <c r="S27" s="1" t="s">
        <v>55</v>
      </c>
      <c r="T27" s="67">
        <v>1692</v>
      </c>
      <c r="U27" s="67">
        <v>993</v>
      </c>
      <c r="V27" s="68">
        <v>1.7039274924471299</v>
      </c>
      <c r="W27" s="2" t="s">
        <v>56</v>
      </c>
      <c r="Y27" s="1" t="s">
        <v>55</v>
      </c>
      <c r="Z27" s="67">
        <v>1685</v>
      </c>
      <c r="AA27" s="67">
        <v>1155.9166666666667</v>
      </c>
      <c r="AB27" s="68">
        <v>0.68600395647873402</v>
      </c>
      <c r="AC27" s="2" t="s">
        <v>56</v>
      </c>
      <c r="AE27" s="1" t="s">
        <v>55</v>
      </c>
      <c r="AF27" s="8">
        <v>3652</v>
      </c>
      <c r="AG27" s="8">
        <v>1848</v>
      </c>
      <c r="AH27" s="8">
        <v>1886</v>
      </c>
      <c r="AI27" s="54">
        <f>+טבלה14[[#This Row],[סה"כ מספר השאלות (ממוצע חודשי)]]/טבלה14[[#This Row],[מס'' קוראים פעילים]]</f>
        <v>1.0205627705627707</v>
      </c>
      <c r="AJ27" s="2" t="s">
        <v>56</v>
      </c>
      <c r="AL27" s="1" t="s">
        <v>55</v>
      </c>
      <c r="AM27" s="8">
        <v>3269</v>
      </c>
      <c r="AN27" s="8">
        <v>1811</v>
      </c>
      <c r="AO27" s="8">
        <v>1678</v>
      </c>
      <c r="AP27" s="17">
        <v>0.9</v>
      </c>
      <c r="AQ27" s="2" t="s">
        <v>56</v>
      </c>
      <c r="AS27" s="33" t="s">
        <v>55</v>
      </c>
      <c r="AT27" s="8">
        <v>2908</v>
      </c>
      <c r="AU27" s="8">
        <v>1918</v>
      </c>
      <c r="AV27" s="8">
        <v>1292</v>
      </c>
      <c r="AW27" s="17">
        <v>0.7</v>
      </c>
      <c r="AX27" s="35" t="s">
        <v>56</v>
      </c>
    </row>
    <row r="28" spans="1:50" ht="15.75" customHeight="1" x14ac:dyDescent="0.2">
      <c r="A28" s="107" t="s">
        <v>53</v>
      </c>
      <c r="B28" s="67">
        <v>1490</v>
      </c>
      <c r="C28" s="67">
        <v>1089</v>
      </c>
      <c r="D28" s="68">
        <v>1.3682277318640954</v>
      </c>
      <c r="E28" s="108" t="s">
        <v>121</v>
      </c>
      <c r="F28" s="128"/>
      <c r="G28" s="107" t="s">
        <v>57</v>
      </c>
      <c r="H28" s="67">
        <v>2174</v>
      </c>
      <c r="I28" s="67">
        <v>2073</v>
      </c>
      <c r="J28" s="68">
        <v>1.0487216594307767</v>
      </c>
      <c r="K28" s="108" t="s">
        <v>58</v>
      </c>
      <c r="M28" s="1" t="s">
        <v>57</v>
      </c>
      <c r="N28" s="67">
        <v>2146</v>
      </c>
      <c r="O28" s="67">
        <v>1899</v>
      </c>
      <c r="P28" s="68">
        <v>1.1300684570826751</v>
      </c>
      <c r="Q28" s="2" t="s">
        <v>58</v>
      </c>
      <c r="S28" s="1" t="s">
        <v>57</v>
      </c>
      <c r="T28" s="67">
        <v>2544</v>
      </c>
      <c r="U28" s="67">
        <v>1532</v>
      </c>
      <c r="V28" s="68">
        <v>1.6605744125326372</v>
      </c>
      <c r="W28" s="2" t="s">
        <v>58</v>
      </c>
      <c r="Y28" s="1" t="s">
        <v>57</v>
      </c>
      <c r="Z28" s="67">
        <v>2776</v>
      </c>
      <c r="AA28" s="67">
        <v>2839</v>
      </c>
      <c r="AB28" s="68">
        <v>1.0226945244956773</v>
      </c>
      <c r="AC28" s="2" t="s">
        <v>58</v>
      </c>
      <c r="AE28" s="1" t="s">
        <v>57</v>
      </c>
      <c r="AF28" s="8">
        <v>8518</v>
      </c>
      <c r="AG28" s="8">
        <v>2819</v>
      </c>
      <c r="AH28" s="8">
        <v>2861</v>
      </c>
      <c r="AI28" s="54">
        <f>+טבלה14[[#This Row],[סה"כ מספר השאלות (ממוצע חודשי)]]/טבלה14[[#This Row],[מס'' קוראים פעילים]]</f>
        <v>1.0148989003192621</v>
      </c>
      <c r="AJ28" s="2" t="s">
        <v>58</v>
      </c>
      <c r="AL28" s="1" t="s">
        <v>57</v>
      </c>
      <c r="AM28" s="8">
        <v>8145</v>
      </c>
      <c r="AN28" s="8">
        <v>2784</v>
      </c>
      <c r="AO28" s="8">
        <v>2927</v>
      </c>
      <c r="AP28" s="17">
        <v>1.1000000000000001</v>
      </c>
      <c r="AQ28" s="2" t="s">
        <v>58</v>
      </c>
      <c r="AS28" s="33" t="s">
        <v>57</v>
      </c>
      <c r="AT28" s="8">
        <v>7725</v>
      </c>
      <c r="AU28" s="8">
        <v>2989</v>
      </c>
      <c r="AV28" s="8">
        <v>3136</v>
      </c>
      <c r="AW28" s="17">
        <v>1</v>
      </c>
      <c r="AX28" s="35" t="s">
        <v>58</v>
      </c>
    </row>
    <row r="29" spans="1:50" ht="15.75" customHeight="1" x14ac:dyDescent="0.2">
      <c r="A29" s="107" t="s">
        <v>55</v>
      </c>
      <c r="B29" s="67">
        <v>1385</v>
      </c>
      <c r="C29" s="67">
        <v>1336</v>
      </c>
      <c r="D29" s="68">
        <v>1.0366766467065869</v>
      </c>
      <c r="E29" s="108" t="s">
        <v>56</v>
      </c>
      <c r="F29" s="128"/>
      <c r="G29" s="107" t="s">
        <v>59</v>
      </c>
      <c r="H29" s="67">
        <v>621</v>
      </c>
      <c r="I29" s="67">
        <v>477</v>
      </c>
      <c r="J29" s="68">
        <v>1.3018867924528301</v>
      </c>
      <c r="K29" s="108" t="s">
        <v>122</v>
      </c>
      <c r="M29" s="1" t="s">
        <v>59</v>
      </c>
      <c r="N29" s="67">
        <v>424</v>
      </c>
      <c r="O29" s="67">
        <v>290</v>
      </c>
      <c r="P29" s="68">
        <v>1.4620689655172414</v>
      </c>
      <c r="Q29" s="2" t="s">
        <v>60</v>
      </c>
      <c r="S29" s="1" t="s">
        <v>59</v>
      </c>
      <c r="T29" s="67">
        <v>593</v>
      </c>
      <c r="U29" s="67">
        <v>315</v>
      </c>
      <c r="V29" s="68">
        <v>1.8825396825396825</v>
      </c>
      <c r="W29" s="2" t="s">
        <v>60</v>
      </c>
      <c r="Y29" s="1" t="s">
        <v>59</v>
      </c>
      <c r="Z29" s="67">
        <v>737</v>
      </c>
      <c r="AA29" s="67">
        <v>544.83333333333337</v>
      </c>
      <c r="AB29" s="68">
        <v>0.73925825418362734</v>
      </c>
      <c r="AC29" s="2" t="s">
        <v>60</v>
      </c>
      <c r="AE29" s="1" t="s">
        <v>59</v>
      </c>
      <c r="AF29" s="8">
        <v>2140</v>
      </c>
      <c r="AG29" s="8">
        <v>661</v>
      </c>
      <c r="AH29" s="8">
        <v>554</v>
      </c>
      <c r="AI29" s="54">
        <f>+טבלה14[[#This Row],[סה"כ מספר השאלות (ממוצע חודשי)]]/טבלה14[[#This Row],[מס'' קוראים פעילים]]</f>
        <v>0.83812405446293492</v>
      </c>
      <c r="AJ29" s="2" t="s">
        <v>60</v>
      </c>
      <c r="AL29" s="1" t="s">
        <v>59</v>
      </c>
      <c r="AM29" s="8">
        <v>2056</v>
      </c>
      <c r="AN29" s="8">
        <v>698</v>
      </c>
      <c r="AO29" s="8">
        <v>627</v>
      </c>
      <c r="AP29" s="17">
        <v>0.9</v>
      </c>
      <c r="AQ29" s="2" t="s">
        <v>60</v>
      </c>
      <c r="AS29" s="33" t="s">
        <v>59</v>
      </c>
      <c r="AT29" s="8">
        <v>1931</v>
      </c>
      <c r="AU29" s="8">
        <v>725</v>
      </c>
      <c r="AV29" s="8">
        <v>633</v>
      </c>
      <c r="AW29" s="17">
        <v>0.9</v>
      </c>
      <c r="AX29" s="35" t="s">
        <v>79</v>
      </c>
    </row>
    <row r="30" spans="1:50" ht="15.75" customHeight="1" x14ac:dyDescent="0.2">
      <c r="A30" s="107" t="s">
        <v>57</v>
      </c>
      <c r="B30" s="67">
        <v>2308</v>
      </c>
      <c r="C30" s="67">
        <v>1739</v>
      </c>
      <c r="D30" s="68">
        <v>1.3271995399654974</v>
      </c>
      <c r="E30" s="108" t="s">
        <v>58</v>
      </c>
      <c r="F30" s="128"/>
      <c r="G30" s="107" t="s">
        <v>61</v>
      </c>
      <c r="H30" s="69">
        <v>988</v>
      </c>
      <c r="I30" s="69">
        <v>930</v>
      </c>
      <c r="J30" s="68">
        <v>1.0623655913978494</v>
      </c>
      <c r="K30" s="108" t="s">
        <v>62</v>
      </c>
      <c r="M30" s="1" t="s">
        <v>61</v>
      </c>
      <c r="N30" s="69">
        <v>912</v>
      </c>
      <c r="O30" s="69">
        <v>706</v>
      </c>
      <c r="P30" s="68">
        <v>1.291784702549575</v>
      </c>
      <c r="Q30" s="2" t="s">
        <v>62</v>
      </c>
      <c r="S30" s="1" t="s">
        <v>61</v>
      </c>
      <c r="T30" s="69">
        <v>867</v>
      </c>
      <c r="U30" s="69">
        <v>632</v>
      </c>
      <c r="V30" s="68">
        <v>1.3718354430379747</v>
      </c>
      <c r="W30" s="2" t="s">
        <v>62</v>
      </c>
      <c r="Y30" s="1" t="s">
        <v>61</v>
      </c>
      <c r="Z30" s="69">
        <v>818</v>
      </c>
      <c r="AA30" s="69">
        <v>921</v>
      </c>
      <c r="AB30" s="68">
        <v>1.1258149959250203</v>
      </c>
      <c r="AC30" s="2" t="s">
        <v>62</v>
      </c>
      <c r="AE30" s="1" t="s">
        <v>61</v>
      </c>
      <c r="AF30" s="8">
        <v>3054</v>
      </c>
      <c r="AG30" s="9">
        <v>834</v>
      </c>
      <c r="AH30" s="9">
        <v>783</v>
      </c>
      <c r="AI30" s="54">
        <f>+טבלה14[[#This Row],[סה"כ מספר השאלות (ממוצע חודשי)]]/טבלה14[[#This Row],[מס'' קוראים פעילים]]</f>
        <v>0.9388489208633094</v>
      </c>
      <c r="AJ30" s="2" t="s">
        <v>62</v>
      </c>
      <c r="AL30" s="1" t="s">
        <v>61</v>
      </c>
      <c r="AM30" s="8">
        <v>2947</v>
      </c>
      <c r="AN30" s="9">
        <v>854</v>
      </c>
      <c r="AO30" s="9">
        <v>816</v>
      </c>
      <c r="AP30" s="17">
        <v>1</v>
      </c>
      <c r="AQ30" s="2" t="s">
        <v>62</v>
      </c>
      <c r="AS30" s="33" t="s">
        <v>61</v>
      </c>
      <c r="AT30" s="8">
        <v>2840</v>
      </c>
      <c r="AU30" s="9">
        <v>948</v>
      </c>
      <c r="AV30" s="9">
        <v>926</v>
      </c>
      <c r="AW30" s="17">
        <v>1</v>
      </c>
      <c r="AX30" s="35" t="s">
        <v>62</v>
      </c>
    </row>
    <row r="31" spans="1:50" ht="15.75" customHeight="1" x14ac:dyDescent="0.2">
      <c r="A31" s="107" t="s">
        <v>59</v>
      </c>
      <c r="B31" s="67">
        <v>786</v>
      </c>
      <c r="C31" s="67">
        <v>706</v>
      </c>
      <c r="D31" s="68">
        <v>1.113314447592068</v>
      </c>
      <c r="E31" s="108" t="s">
        <v>122</v>
      </c>
      <c r="F31" s="128"/>
      <c r="G31" s="107" t="s">
        <v>63</v>
      </c>
      <c r="H31" s="69">
        <v>912</v>
      </c>
      <c r="I31" s="69">
        <v>604</v>
      </c>
      <c r="J31" s="68">
        <v>1.509933774834437</v>
      </c>
      <c r="K31" s="108" t="s">
        <v>64</v>
      </c>
      <c r="M31" s="1" t="s">
        <v>63</v>
      </c>
      <c r="N31" s="69">
        <v>939</v>
      </c>
      <c r="O31" s="69">
        <v>470</v>
      </c>
      <c r="P31" s="68">
        <v>1.9978723404255319</v>
      </c>
      <c r="Q31" s="2" t="s">
        <v>64</v>
      </c>
      <c r="S31" s="1" t="s">
        <v>63</v>
      </c>
      <c r="T31" s="69">
        <v>738</v>
      </c>
      <c r="U31" s="69">
        <v>286</v>
      </c>
      <c r="V31" s="68">
        <v>2.5804195804195804</v>
      </c>
      <c r="W31" s="2" t="s">
        <v>64</v>
      </c>
      <c r="Y31" s="1" t="s">
        <v>63</v>
      </c>
      <c r="Z31" s="69">
        <v>1246</v>
      </c>
      <c r="AA31" s="69">
        <v>393</v>
      </c>
      <c r="AB31" s="68">
        <v>0.3156099518459069</v>
      </c>
      <c r="AC31" s="2" t="s">
        <v>64</v>
      </c>
      <c r="AE31" s="1" t="s">
        <v>63</v>
      </c>
      <c r="AF31" s="8">
        <v>1968</v>
      </c>
      <c r="AG31" s="9">
        <v>998</v>
      </c>
      <c r="AH31" s="9">
        <v>395</v>
      </c>
      <c r="AI31" s="54">
        <f>+טבלה14[[#This Row],[סה"כ מספר השאלות (ממוצע חודשי)]]/טבלה14[[#This Row],[מס'' קוראים פעילים]]</f>
        <v>0.39579158316633267</v>
      </c>
      <c r="AJ31" s="2" t="s">
        <v>64</v>
      </c>
      <c r="AL31" s="1" t="s">
        <v>63</v>
      </c>
      <c r="AM31" s="8">
        <v>1671</v>
      </c>
      <c r="AN31" s="9">
        <v>910</v>
      </c>
      <c r="AO31" s="9">
        <v>386</v>
      </c>
      <c r="AP31" s="17">
        <v>0.4</v>
      </c>
      <c r="AQ31" s="2" t="s">
        <v>64</v>
      </c>
      <c r="AS31" s="33" t="s">
        <v>63</v>
      </c>
      <c r="AT31" s="8">
        <v>1282</v>
      </c>
      <c r="AU31" s="9">
        <v>606</v>
      </c>
      <c r="AV31" s="9">
        <v>160</v>
      </c>
      <c r="AW31" s="17">
        <v>0.3</v>
      </c>
      <c r="AX31" s="35" t="s">
        <v>64</v>
      </c>
    </row>
    <row r="32" spans="1:50" ht="15" x14ac:dyDescent="0.2">
      <c r="A32" s="107" t="s">
        <v>61</v>
      </c>
      <c r="B32" s="69">
        <v>1040</v>
      </c>
      <c r="C32" s="69">
        <v>830</v>
      </c>
      <c r="D32" s="68">
        <v>1.2530120481927711</v>
      </c>
      <c r="E32" s="108" t="s">
        <v>62</v>
      </c>
      <c r="F32" s="128"/>
      <c r="G32" s="109" t="s">
        <v>65</v>
      </c>
      <c r="H32" s="110">
        <v>109</v>
      </c>
      <c r="I32" s="110">
        <v>0</v>
      </c>
      <c r="J32" s="111" t="s">
        <v>107</v>
      </c>
      <c r="K32" s="112" t="s">
        <v>66</v>
      </c>
      <c r="M32" s="3" t="s">
        <v>65</v>
      </c>
      <c r="N32" s="70">
        <v>191</v>
      </c>
      <c r="O32" s="70">
        <v>76</v>
      </c>
      <c r="P32" s="71">
        <v>2.513157894736842</v>
      </c>
      <c r="Q32" s="4" t="s">
        <v>66</v>
      </c>
      <c r="S32" s="3" t="s">
        <v>65</v>
      </c>
      <c r="T32" s="70">
        <v>231</v>
      </c>
      <c r="U32" s="70">
        <v>113</v>
      </c>
      <c r="V32" s="71">
        <v>2.0442477876106193</v>
      </c>
      <c r="W32" s="4" t="s">
        <v>66</v>
      </c>
      <c r="Y32" s="3" t="s">
        <v>65</v>
      </c>
      <c r="Z32" s="70">
        <v>300</v>
      </c>
      <c r="AA32" s="70">
        <v>227</v>
      </c>
      <c r="AB32" s="71">
        <v>0.75611111111111118</v>
      </c>
      <c r="AC32" s="4" t="s">
        <v>66</v>
      </c>
      <c r="AE32" s="3" t="s">
        <v>65</v>
      </c>
      <c r="AF32" s="10">
        <v>659</v>
      </c>
      <c r="AG32" s="11">
        <v>348</v>
      </c>
      <c r="AH32" s="11">
        <v>209</v>
      </c>
      <c r="AI32" s="55">
        <f>+טבלה14[[#This Row],[סה"כ מספר השאלות (ממוצע חודשי)]]/טבלה14[[#This Row],[מס'' קוראים פעילים]]</f>
        <v>0.60057471264367812</v>
      </c>
      <c r="AJ32" s="4" t="s">
        <v>66</v>
      </c>
      <c r="AL32" s="3" t="s">
        <v>65</v>
      </c>
      <c r="AM32" s="10">
        <v>547</v>
      </c>
      <c r="AN32" s="11">
        <v>337</v>
      </c>
      <c r="AO32" s="11">
        <v>194</v>
      </c>
      <c r="AP32" s="18">
        <v>0.6</v>
      </c>
      <c r="AQ32" s="4" t="s">
        <v>66</v>
      </c>
      <c r="AS32" s="33" t="s">
        <v>65</v>
      </c>
      <c r="AT32" s="8">
        <v>409</v>
      </c>
      <c r="AU32" s="9">
        <v>299</v>
      </c>
      <c r="AV32" s="9">
        <v>124</v>
      </c>
      <c r="AW32" s="17">
        <v>0.4</v>
      </c>
      <c r="AX32" s="35" t="s">
        <v>66</v>
      </c>
    </row>
    <row r="33" spans="1:50" ht="84" x14ac:dyDescent="0.2">
      <c r="A33" s="107" t="s">
        <v>124</v>
      </c>
      <c r="B33" s="69">
        <v>849</v>
      </c>
      <c r="C33" s="69">
        <v>459</v>
      </c>
      <c r="D33" s="68">
        <v>1.8496732026143792</v>
      </c>
      <c r="E33" s="108" t="s">
        <v>125</v>
      </c>
      <c r="F33" s="128"/>
      <c r="G33" s="113" t="s">
        <v>104</v>
      </c>
      <c r="H33" s="114">
        <v>3011</v>
      </c>
      <c r="I33" s="114">
        <v>3394</v>
      </c>
      <c r="J33" s="68">
        <v>0.88715380082498529</v>
      </c>
      <c r="K33" s="115" t="s">
        <v>105</v>
      </c>
      <c r="M33" s="56" t="s">
        <v>102</v>
      </c>
      <c r="N33" s="45"/>
      <c r="O33" s="45"/>
      <c r="P33" s="45"/>
      <c r="Q33" s="23" t="s">
        <v>101</v>
      </c>
      <c r="S33" s="56" t="s">
        <v>102</v>
      </c>
      <c r="T33" s="45"/>
      <c r="U33" s="45"/>
      <c r="V33" s="45"/>
      <c r="W33" s="23" t="s">
        <v>101</v>
      </c>
      <c r="Y33" s="56" t="s">
        <v>95</v>
      </c>
      <c r="Z33" s="45"/>
      <c r="AB33" s="23"/>
      <c r="AC33" s="23" t="s">
        <v>94</v>
      </c>
      <c r="AE33" s="56" t="s">
        <v>67</v>
      </c>
      <c r="AF33" s="45"/>
      <c r="AG33" s="45"/>
      <c r="AI33" s="23"/>
      <c r="AJ33" s="23" t="s">
        <v>68</v>
      </c>
      <c r="AL33" s="56" t="s">
        <v>67</v>
      </c>
      <c r="AM33" s="45"/>
      <c r="AN33" s="45"/>
      <c r="AP33" s="23"/>
      <c r="AQ33" s="23" t="s">
        <v>68</v>
      </c>
      <c r="AS33" s="52" t="s">
        <v>80</v>
      </c>
      <c r="AT33" s="44"/>
      <c r="AU33" s="44"/>
      <c r="AW33" s="22"/>
      <c r="AX33" s="22" t="s">
        <v>68</v>
      </c>
    </row>
    <row r="34" spans="1:50" ht="15" x14ac:dyDescent="0.2">
      <c r="A34" s="109" t="s">
        <v>65</v>
      </c>
      <c r="B34" s="110">
        <v>24</v>
      </c>
      <c r="C34" s="110">
        <v>0</v>
      </c>
      <c r="D34" s="111" t="s">
        <v>109</v>
      </c>
      <c r="E34" s="112" t="s">
        <v>66</v>
      </c>
      <c r="F34" s="128"/>
      <c r="G34" s="116" t="s">
        <v>108</v>
      </c>
      <c r="H34" s="117"/>
      <c r="I34" s="117"/>
      <c r="J34" s="117"/>
      <c r="K34" s="124" t="s">
        <v>130</v>
      </c>
      <c r="S34" s="56"/>
      <c r="T34" s="45"/>
      <c r="U34" s="23"/>
      <c r="V34" s="23"/>
      <c r="W34" s="23"/>
      <c r="Y34" s="56"/>
      <c r="Z34" s="45"/>
      <c r="AA34" s="23"/>
      <c r="AB34" s="23"/>
      <c r="AC34" s="23"/>
      <c r="AE34" s="45"/>
      <c r="AF34" s="45"/>
      <c r="AG34" s="45"/>
      <c r="AH34" s="23"/>
      <c r="AI34" s="23"/>
      <c r="AJ34" s="23"/>
      <c r="AL34" s="45"/>
      <c r="AM34" s="45"/>
      <c r="AN34" s="45"/>
      <c r="AO34" s="23"/>
      <c r="AP34" s="23"/>
      <c r="AQ34" s="23"/>
      <c r="AS34" s="45"/>
      <c r="AT34" s="45"/>
      <c r="AU34" s="45"/>
      <c r="AV34" s="23"/>
      <c r="AW34" s="23"/>
      <c r="AX34" s="23"/>
    </row>
    <row r="35" spans="1:50" ht="15" x14ac:dyDescent="0.2">
      <c r="A35" s="113" t="s">
        <v>104</v>
      </c>
      <c r="B35" s="114">
        <v>3595</v>
      </c>
      <c r="C35" s="114">
        <v>4066</v>
      </c>
      <c r="D35" s="68">
        <v>0.88416133792424989</v>
      </c>
      <c r="E35" s="115" t="s">
        <v>105</v>
      </c>
      <c r="F35" s="129"/>
      <c r="G35" s="116"/>
      <c r="H35" s="117"/>
      <c r="I35" s="118"/>
      <c r="J35" s="118"/>
      <c r="K35" s="118"/>
      <c r="M35" s="56"/>
      <c r="N35" s="45"/>
      <c r="O35" s="23"/>
      <c r="P35" s="23"/>
      <c r="Q35" s="23"/>
      <c r="S35" s="45"/>
      <c r="T35" s="45"/>
      <c r="U35" s="23"/>
      <c r="V35" s="23"/>
      <c r="W35" s="23"/>
      <c r="Y35" s="45"/>
      <c r="Z35" s="45"/>
      <c r="AA35" s="23"/>
      <c r="AB35" s="23"/>
      <c r="AC35" s="23"/>
      <c r="AE35" s="45"/>
      <c r="AF35" s="45"/>
      <c r="AG35" s="45"/>
      <c r="AH35" s="23"/>
      <c r="AI35" s="23"/>
      <c r="AJ35" s="23"/>
      <c r="AL35" s="45"/>
      <c r="AM35" s="45"/>
      <c r="AN35" s="45"/>
      <c r="AO35" s="23"/>
      <c r="AP35" s="23"/>
      <c r="AQ35" s="23"/>
      <c r="AS35" s="45"/>
      <c r="AT35" s="45"/>
      <c r="AU35" s="45"/>
      <c r="AV35" s="23"/>
      <c r="AW35" s="23"/>
      <c r="AX35" s="23"/>
    </row>
    <row r="36" spans="1:50" x14ac:dyDescent="0.2">
      <c r="A36" s="116" t="s">
        <v>108</v>
      </c>
      <c r="B36" s="117"/>
      <c r="C36" s="117"/>
      <c r="D36" s="117"/>
      <c r="E36" s="124" t="s">
        <v>130</v>
      </c>
      <c r="F36" s="124"/>
      <c r="G36" s="117"/>
      <c r="H36" s="117"/>
      <c r="I36" s="118"/>
      <c r="J36" s="118"/>
      <c r="K36" s="118"/>
      <c r="M36" s="45"/>
      <c r="N36" s="45"/>
      <c r="O36" s="23"/>
      <c r="P36" s="23"/>
      <c r="Q36" s="23"/>
      <c r="W36" s="15"/>
      <c r="AC36" s="15"/>
      <c r="AJ36" s="15"/>
      <c r="AQ36" s="15"/>
      <c r="AX36" s="15"/>
    </row>
    <row r="37" spans="1:50" x14ac:dyDescent="0.2">
      <c r="A37" s="116"/>
      <c r="B37" s="117"/>
      <c r="C37" s="118"/>
      <c r="D37" s="118"/>
      <c r="E37" s="118"/>
      <c r="F37" s="118"/>
      <c r="K37" s="119"/>
      <c r="Q37" s="15"/>
    </row>
    <row r="38" spans="1:50" x14ac:dyDescent="0.2">
      <c r="A38" s="117"/>
      <c r="B38" s="117"/>
      <c r="C38" s="118"/>
      <c r="D38" s="118"/>
      <c r="E38" s="118"/>
      <c r="F38" s="118"/>
    </row>
    <row r="39" spans="1:50" x14ac:dyDescent="0.2">
      <c r="E39" s="119"/>
      <c r="F39" s="119"/>
    </row>
  </sheetData>
  <pageMargins left="0.7" right="0.7" top="0.75" bottom="0.75" header="0.3" footer="0.3"/>
  <pageSetup paperSize="9" scale="77" orientation="portrait" r:id="rId1"/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B48DC3-E7F6-4B39-816A-34F8E03B7FE7}"/>
</file>

<file path=customXml/itemProps2.xml><?xml version="1.0" encoding="utf-8"?>
<ds:datastoreItem xmlns:ds="http://schemas.openxmlformats.org/officeDocument/2006/customXml" ds:itemID="{86F23A11-27A5-4358-9B3A-69E9AE6493D7}"/>
</file>

<file path=customXml/itemProps3.xml><?xml version="1.0" encoding="utf-8"?>
<ds:datastoreItem xmlns:ds="http://schemas.openxmlformats.org/officeDocument/2006/customXml" ds:itemID="{B6438FAD-8B56-4C47-9B9B-7A6078CC7E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7.2</vt:lpstr>
      <vt:lpstr>נתונים מצטברים</vt:lpstr>
      <vt:lpstr>'7.2'!_Hlk269193020</vt:lpstr>
      <vt:lpstr>'7.2'!WPrint_Area_W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השאלות ספרים, קוראים רשומים וקוראים פעילים1 בספריות עירוניות </dc:title>
  <dc:subject/>
  <dc:creator>חן וסרמן - נציגת שירות בכירה</dc:creator>
  <cp:keywords/>
  <dc:description/>
  <cp:lastModifiedBy>רז בלנרו - רכז בכיר סקרים ומחקרים</cp:lastModifiedBy>
  <cp:revision/>
  <cp:lastPrinted>2020-11-09T06:48:38Z</cp:lastPrinted>
  <dcterms:created xsi:type="dcterms:W3CDTF">2017-03-30T12:28:10Z</dcterms:created>
  <dcterms:modified xsi:type="dcterms:W3CDTF">2026-03-19T07:23:49Z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